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20610" windowHeight="11640" activeTab="4"/>
  </bookViews>
  <sheets>
    <sheet name="Bullseye" sheetId="4" r:id="rId1"/>
    <sheet name="Tactical" sheetId="1" r:id="rId2"/>
    <sheet name="Steel" sheetId="2" r:id="rId3"/>
    <sheet name="Mystery" sheetId="3" r:id="rId4"/>
    <sheet name="League Totals" sheetId="5" r:id="rId5"/>
  </sheets>
  <calcPr calcId="125725"/>
</workbook>
</file>

<file path=xl/calcChain.xml><?xml version="1.0" encoding="utf-8"?>
<calcChain xmlns="http://schemas.openxmlformats.org/spreadsheetml/2006/main">
  <c r="AD132" i="5"/>
  <c r="T132"/>
  <c r="AD124"/>
  <c r="T124"/>
  <c r="AD116"/>
  <c r="T116"/>
  <c r="AD108"/>
  <c r="T108"/>
  <c r="AD100"/>
  <c r="T100"/>
  <c r="AD92"/>
  <c r="T92"/>
  <c r="AC84"/>
  <c r="T84"/>
  <c r="AD76"/>
  <c r="T76"/>
  <c r="AD68"/>
  <c r="T68"/>
  <c r="AD60"/>
  <c r="T60"/>
  <c r="AD52"/>
  <c r="T52"/>
  <c r="AD44"/>
  <c r="T44"/>
  <c r="AD36"/>
  <c r="T36"/>
  <c r="AD28"/>
  <c r="T28"/>
  <c r="AD20"/>
  <c r="T20"/>
  <c r="G36" i="2"/>
  <c r="G46"/>
  <c r="G56"/>
  <c r="G55"/>
  <c r="G35"/>
  <c r="G34"/>
  <c r="G50"/>
  <c r="G33"/>
  <c r="G32"/>
  <c r="G31"/>
  <c r="G30"/>
  <c r="G29"/>
  <c r="G28"/>
  <c r="G27"/>
  <c r="G42"/>
  <c r="G41"/>
  <c r="G40"/>
  <c r="G56" i="1"/>
  <c r="G55"/>
  <c r="G50"/>
  <c r="G46"/>
  <c r="G42"/>
  <c r="G41"/>
  <c r="G40"/>
  <c r="G36"/>
  <c r="G35"/>
  <c r="G34"/>
  <c r="G33"/>
  <c r="G32"/>
  <c r="G31"/>
  <c r="G30"/>
  <c r="G29"/>
  <c r="G28"/>
  <c r="G27"/>
  <c r="AD12" i="5"/>
  <c r="T12"/>
  <c r="AK185"/>
  <c r="AD185"/>
  <c r="T185"/>
  <c r="H185"/>
  <c r="G185"/>
  <c r="AK177"/>
  <c r="AD177"/>
  <c r="T177"/>
  <c r="H177"/>
  <c r="G177"/>
  <c r="AK169"/>
  <c r="AD169"/>
  <c r="T169"/>
  <c r="H169"/>
  <c r="G169"/>
  <c r="AK161"/>
  <c r="AD161"/>
  <c r="T161"/>
  <c r="H161"/>
  <c r="G161"/>
  <c r="AK153"/>
  <c r="AD153"/>
  <c r="T153"/>
  <c r="H153"/>
  <c r="G153"/>
  <c r="AK145"/>
  <c r="AD145"/>
  <c r="T145"/>
  <c r="H145"/>
  <c r="G145"/>
  <c r="AK137"/>
  <c r="AD137"/>
  <c r="T137"/>
  <c r="H137"/>
  <c r="G137"/>
  <c r="AK129"/>
  <c r="AD129"/>
  <c r="T129"/>
  <c r="H129"/>
  <c r="G129"/>
  <c r="AK121"/>
  <c r="AD121"/>
  <c r="T121"/>
  <c r="H121"/>
  <c r="G121"/>
  <c r="AK113"/>
  <c r="AD113"/>
  <c r="T113"/>
  <c r="H113"/>
  <c r="G113"/>
  <c r="AK105"/>
  <c r="AD105"/>
  <c r="T105"/>
  <c r="H105"/>
  <c r="G105"/>
  <c r="AK97"/>
  <c r="AD97"/>
  <c r="T97"/>
  <c r="H97"/>
  <c r="G97"/>
  <c r="AK89"/>
  <c r="AD89"/>
  <c r="T89"/>
  <c r="H89"/>
  <c r="G89"/>
  <c r="AK81"/>
  <c r="AD81"/>
  <c r="T81"/>
  <c r="H81"/>
  <c r="G81"/>
  <c r="AK73"/>
  <c r="AD73"/>
  <c r="T73"/>
  <c r="H73"/>
  <c r="G73"/>
  <c r="AK65"/>
  <c r="AD65"/>
  <c r="T65"/>
  <c r="H65"/>
  <c r="G65"/>
  <c r="AK57"/>
  <c r="AD57"/>
  <c r="T57"/>
  <c r="H57"/>
  <c r="G57"/>
  <c r="AK49"/>
  <c r="AD49"/>
  <c r="T49"/>
  <c r="H49"/>
  <c r="G49"/>
  <c r="AK41"/>
  <c r="AD41"/>
  <c r="T41"/>
  <c r="H41"/>
  <c r="G41"/>
  <c r="H33"/>
  <c r="H25"/>
  <c r="H17"/>
  <c r="G33"/>
  <c r="G25"/>
  <c r="G17"/>
  <c r="G9"/>
  <c r="AK33"/>
  <c r="AD33"/>
  <c r="T33"/>
  <c r="AK25"/>
  <c r="AD25"/>
  <c r="T25"/>
  <c r="AK17"/>
  <c r="AD17"/>
  <c r="T17"/>
  <c r="AK9"/>
  <c r="H9"/>
  <c r="AD4"/>
  <c r="AD9" s="1"/>
  <c r="T4"/>
  <c r="T9" s="1"/>
  <c r="G11" i="2" l="1"/>
  <c r="G12"/>
  <c r="G15"/>
  <c r="G8"/>
  <c r="G22"/>
  <c r="G16"/>
  <c r="G20"/>
  <c r="G14"/>
  <c r="G18"/>
  <c r="G9"/>
  <c r="G6"/>
  <c r="G7"/>
  <c r="G13"/>
  <c r="G21"/>
  <c r="G10"/>
  <c r="G17"/>
  <c r="G19"/>
  <c r="G15" i="1"/>
  <c r="G11"/>
  <c r="G21"/>
  <c r="G9"/>
  <c r="G22"/>
  <c r="G16"/>
  <c r="G19"/>
  <c r="G12"/>
  <c r="G20"/>
  <c r="G7"/>
  <c r="G10"/>
  <c r="G8"/>
  <c r="G13"/>
  <c r="G6"/>
  <c r="G17"/>
  <c r="G18"/>
  <c r="G14"/>
</calcChain>
</file>

<file path=xl/sharedStrings.xml><?xml version="1.0" encoding="utf-8"?>
<sst xmlns="http://schemas.openxmlformats.org/spreadsheetml/2006/main" count="1572" uniqueCount="71">
  <si>
    <t>Shooter #</t>
  </si>
  <si>
    <t>Time</t>
  </si>
  <si>
    <t>Score</t>
  </si>
  <si>
    <t>Hitfactor</t>
  </si>
  <si>
    <t>xrc7369</t>
  </si>
  <si>
    <t>xrc2140</t>
  </si>
  <si>
    <t>xrc6254</t>
  </si>
  <si>
    <t>xrc3265</t>
  </si>
  <si>
    <t>xrc4150</t>
  </si>
  <si>
    <t>xrc6080</t>
  </si>
  <si>
    <t>xrc7181</t>
  </si>
  <si>
    <t>xrc3702</t>
  </si>
  <si>
    <t>xrc3196</t>
  </si>
  <si>
    <t>xrc4272</t>
  </si>
  <si>
    <t>xrc5120</t>
  </si>
  <si>
    <t>xrc6631</t>
  </si>
  <si>
    <t>xrc6005</t>
  </si>
  <si>
    <t>xrc2212</t>
  </si>
  <si>
    <t>xrc0300</t>
  </si>
  <si>
    <t>xrc0024</t>
  </si>
  <si>
    <t>xrc6080-2</t>
  </si>
  <si>
    <t>Time 1</t>
  </si>
  <si>
    <t>Total Time</t>
  </si>
  <si>
    <t>Time 2</t>
  </si>
  <si>
    <t>Total Hits</t>
  </si>
  <si>
    <t>X Count</t>
  </si>
  <si>
    <t>DNF</t>
  </si>
  <si>
    <t>Division</t>
  </si>
  <si>
    <t>Class</t>
  </si>
  <si>
    <t>Mens</t>
  </si>
  <si>
    <t>Women</t>
  </si>
  <si>
    <t>Stock</t>
  </si>
  <si>
    <t>Revolver</t>
  </si>
  <si>
    <t>Open</t>
  </si>
  <si>
    <t>Men's Stock    Stage 1: Bullseye - Hit the Center</t>
  </si>
  <si>
    <t>Men's Open    Stage 1: Bullseye - Hit the Center</t>
  </si>
  <si>
    <t>Men's .22    Stage 1: Bullseye - Hit the Center</t>
  </si>
  <si>
    <t>Men's Revolver    Stage 1: Bullseye - Hit the Center</t>
  </si>
  <si>
    <t>MEN'S DIVISION &amp; CLASS</t>
  </si>
  <si>
    <t>ALL SHOOTERS    Stage 1: Bullseye - Hit the Center</t>
  </si>
  <si>
    <r>
      <t>XRC PISTOL LEAGUE</t>
    </r>
    <r>
      <rPr>
        <b/>
        <sz val="20"/>
        <color theme="1"/>
        <rFont val="Aharoni"/>
        <charset val="177"/>
      </rPr>
      <t xml:space="preserve"> 5-3-14 </t>
    </r>
  </si>
  <si>
    <t>Women's Open    Stage 1: Bullseye - Hit the Center</t>
  </si>
  <si>
    <t>WOMEN'S DIVISION &amp; CLASS</t>
  </si>
  <si>
    <t>ALL SHOOTERS     Stage 2: Tactical - Shoot Six</t>
  </si>
  <si>
    <t xml:space="preserve">Stock </t>
  </si>
  <si>
    <t>ALL SHOOTERS     Stage 3: Steel - Smoke and Hope</t>
  </si>
  <si>
    <t>Divison</t>
  </si>
  <si>
    <t>ALL SHOOTERS     Stage 4: Mystery - 52 Card Pickup</t>
  </si>
  <si>
    <t>Men's Stock    Stage 2: Tactical - Shoot Six</t>
  </si>
  <si>
    <t>Men's .22   Stage 2: Tactical - Shoot Six</t>
  </si>
  <si>
    <t>Men's Revolver    Stage 2: Tactical - Shoot Six</t>
  </si>
  <si>
    <t>Place</t>
  </si>
  <si>
    <t>Bullseye Total</t>
  </si>
  <si>
    <t>Tactical Total</t>
  </si>
  <si>
    <t>Steel Total</t>
  </si>
  <si>
    <t>Mystery Total</t>
  </si>
  <si>
    <t>TOTALS</t>
  </si>
  <si>
    <t>Date</t>
  </si>
  <si>
    <t xml:space="preserve">Points </t>
  </si>
  <si>
    <t>Men's Open    Stage 2: Tactical - Shoot Six</t>
  </si>
  <si>
    <t>Women's .22    Stage 2: Tactical - Shoot Six</t>
  </si>
  <si>
    <t>Men's Stock    Stage 3: Steel - Smoke &amp; Hope</t>
  </si>
  <si>
    <t>Men's .22   Stage 3: Steel - Smoke &amp; Hope</t>
  </si>
  <si>
    <t>Men's Revolver    Stage 3: Steel - Smoke &amp; Hope</t>
  </si>
  <si>
    <t>Men's Open    Stage 3: Steel - Smoke &amp; Hope</t>
  </si>
  <si>
    <t>Men's Stock    Stage 4: Mystery - 52 Card Pickup</t>
  </si>
  <si>
    <t>Men's Open    Stage 4: Mystery - 52 Card Pickup</t>
  </si>
  <si>
    <t>Men's Revolver    Stage 4: Mystery - 52 Card Pickup</t>
  </si>
  <si>
    <t>Men's .22   Stage 4: Mystery - 52 Card Pickup</t>
  </si>
  <si>
    <t>Women's .22   Stage 3: Steel - Smoke &amp; Hope</t>
  </si>
  <si>
    <t>Women's .22    Stage 4: Mystery - 52 Card Pickup</t>
  </si>
</sst>
</file>

<file path=xl/styles.xml><?xml version="1.0" encoding="utf-8"?>
<styleSheet xmlns="http://schemas.openxmlformats.org/spreadsheetml/2006/main">
  <numFmts count="1">
    <numFmt numFmtId="164" formatCode="m/d/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20"/>
      <color theme="1"/>
      <name val="Aharoni"/>
      <charset val="177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2E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5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8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9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2E4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opLeftCell="A25" workbookViewId="0">
      <selection activeCell="A21" sqref="A21:F21"/>
    </sheetView>
  </sheetViews>
  <sheetFormatPr defaultRowHeight="15"/>
  <cols>
    <col min="1" max="1" width="7" style="3" customWidth="1"/>
    <col min="2" max="2" width="17" style="3" customWidth="1"/>
    <col min="3" max="3" width="15.5703125" style="3" customWidth="1"/>
    <col min="4" max="4" width="13.5703125" style="3" customWidth="1"/>
    <col min="5" max="5" width="12.7109375" style="3" customWidth="1"/>
    <col min="6" max="6" width="12.42578125" style="3" customWidth="1"/>
  </cols>
  <sheetData>
    <row r="1" spans="1:6" ht="27.75" customHeight="1">
      <c r="A1" s="38" t="s">
        <v>40</v>
      </c>
      <c r="B1" s="38"/>
      <c r="C1" s="38"/>
      <c r="D1" s="38"/>
      <c r="E1" s="38"/>
      <c r="F1" s="38"/>
    </row>
    <row r="2" spans="1:6" ht="6.75" customHeight="1"/>
    <row r="3" spans="1:6" ht="18.75">
      <c r="A3" s="41" t="s">
        <v>39</v>
      </c>
      <c r="B3" s="41"/>
      <c r="C3" s="41"/>
      <c r="D3" s="41"/>
      <c r="E3" s="41"/>
      <c r="F3" s="41"/>
    </row>
    <row r="4" spans="1:6" ht="15.75">
      <c r="A4" s="6" t="s">
        <v>51</v>
      </c>
      <c r="B4" s="2" t="s">
        <v>0</v>
      </c>
      <c r="C4" s="2" t="s">
        <v>27</v>
      </c>
      <c r="D4" s="2" t="s">
        <v>28</v>
      </c>
      <c r="E4" s="2" t="s">
        <v>2</v>
      </c>
      <c r="F4" s="2" t="s">
        <v>25</v>
      </c>
    </row>
    <row r="5" spans="1:6" ht="15.75">
      <c r="A5" s="13">
        <v>1</v>
      </c>
      <c r="B5" s="14" t="s">
        <v>8</v>
      </c>
      <c r="C5" s="14" t="s">
        <v>29</v>
      </c>
      <c r="D5" s="14" t="s">
        <v>31</v>
      </c>
      <c r="E5" s="14">
        <v>150</v>
      </c>
      <c r="F5" s="14">
        <v>10</v>
      </c>
    </row>
    <row r="6" spans="1:6" ht="15.75">
      <c r="A6" s="13">
        <v>2</v>
      </c>
      <c r="B6" s="14" t="s">
        <v>6</v>
      </c>
      <c r="C6" s="14" t="s">
        <v>29</v>
      </c>
      <c r="D6" s="14" t="s">
        <v>31</v>
      </c>
      <c r="E6" s="14">
        <v>149</v>
      </c>
      <c r="F6" s="14">
        <v>7</v>
      </c>
    </row>
    <row r="7" spans="1:6" ht="15.75">
      <c r="A7" s="13">
        <v>3</v>
      </c>
      <c r="B7" s="14" t="s">
        <v>12</v>
      </c>
      <c r="C7" s="14" t="s">
        <v>29</v>
      </c>
      <c r="D7" s="14" t="s">
        <v>31</v>
      </c>
      <c r="E7" s="14">
        <v>148</v>
      </c>
      <c r="F7" s="14">
        <v>5</v>
      </c>
    </row>
    <row r="8" spans="1:6" ht="15.75">
      <c r="A8" s="13">
        <v>4</v>
      </c>
      <c r="B8" s="14" t="s">
        <v>9</v>
      </c>
      <c r="C8" s="14" t="s">
        <v>29</v>
      </c>
      <c r="D8" s="14" t="s">
        <v>31</v>
      </c>
      <c r="E8" s="14">
        <v>147</v>
      </c>
      <c r="F8" s="14">
        <v>6</v>
      </c>
    </row>
    <row r="9" spans="1:6" ht="15.75">
      <c r="A9" s="13">
        <v>5</v>
      </c>
      <c r="B9" s="14" t="s">
        <v>19</v>
      </c>
      <c r="C9" s="14" t="s">
        <v>29</v>
      </c>
      <c r="D9" s="14">
        <v>0.22</v>
      </c>
      <c r="E9" s="14">
        <v>145</v>
      </c>
      <c r="F9" s="14">
        <v>4</v>
      </c>
    </row>
    <row r="10" spans="1:6" ht="15.75">
      <c r="A10" s="13">
        <v>6</v>
      </c>
      <c r="B10" s="14" t="s">
        <v>20</v>
      </c>
      <c r="C10" s="14" t="s">
        <v>29</v>
      </c>
      <c r="D10" s="15">
        <v>0.22</v>
      </c>
      <c r="E10" s="14">
        <v>142</v>
      </c>
      <c r="F10" s="14">
        <v>3</v>
      </c>
    </row>
    <row r="11" spans="1:6" ht="15.75">
      <c r="A11" s="13">
        <v>7</v>
      </c>
      <c r="B11" s="14" t="s">
        <v>5</v>
      </c>
      <c r="C11" s="14" t="s">
        <v>29</v>
      </c>
      <c r="D11" s="14" t="s">
        <v>31</v>
      </c>
      <c r="E11" s="14">
        <v>141</v>
      </c>
      <c r="F11" s="14">
        <v>2</v>
      </c>
    </row>
    <row r="12" spans="1:6" ht="15.75">
      <c r="A12" s="13">
        <v>8</v>
      </c>
      <c r="B12" s="14" t="s">
        <v>10</v>
      </c>
      <c r="C12" s="14" t="s">
        <v>29</v>
      </c>
      <c r="D12" s="14" t="s">
        <v>31</v>
      </c>
      <c r="E12" s="14">
        <v>140</v>
      </c>
      <c r="F12" s="14">
        <v>4</v>
      </c>
    </row>
    <row r="13" spans="1:6" ht="15.75">
      <c r="A13" s="13">
        <v>9</v>
      </c>
      <c r="B13" s="14" t="s">
        <v>18</v>
      </c>
      <c r="C13" s="14" t="s">
        <v>29</v>
      </c>
      <c r="D13" s="14" t="s">
        <v>31</v>
      </c>
      <c r="E13" s="14">
        <v>140</v>
      </c>
      <c r="F13" s="14">
        <v>3</v>
      </c>
    </row>
    <row r="14" spans="1:6" ht="15.75">
      <c r="A14" s="13">
        <v>10</v>
      </c>
      <c r="B14" s="14" t="s">
        <v>14</v>
      </c>
      <c r="C14" s="14" t="s">
        <v>29</v>
      </c>
      <c r="D14" s="14" t="s">
        <v>33</v>
      </c>
      <c r="E14" s="14">
        <v>138</v>
      </c>
      <c r="F14" s="14">
        <v>9</v>
      </c>
    </row>
    <row r="15" spans="1:6" ht="15.75">
      <c r="A15" s="13">
        <v>11</v>
      </c>
      <c r="B15" s="14" t="s">
        <v>7</v>
      </c>
      <c r="C15" s="14" t="s">
        <v>29</v>
      </c>
      <c r="D15" s="14" t="s">
        <v>31</v>
      </c>
      <c r="E15" s="14">
        <v>134</v>
      </c>
      <c r="F15" s="14">
        <v>2</v>
      </c>
    </row>
    <row r="16" spans="1:6" ht="15.75">
      <c r="A16" s="13">
        <v>12</v>
      </c>
      <c r="B16" s="14" t="s">
        <v>13</v>
      </c>
      <c r="C16" s="14" t="s">
        <v>29</v>
      </c>
      <c r="D16" s="14" t="s">
        <v>32</v>
      </c>
      <c r="E16" s="14">
        <v>129</v>
      </c>
      <c r="F16" s="14">
        <v>5</v>
      </c>
    </row>
    <row r="17" spans="1:6" ht="15.75">
      <c r="A17" s="13">
        <v>13</v>
      </c>
      <c r="B17" s="14" t="s">
        <v>4</v>
      </c>
      <c r="C17" s="14" t="s">
        <v>29</v>
      </c>
      <c r="D17" s="14" t="s">
        <v>31</v>
      </c>
      <c r="E17" s="14">
        <v>121</v>
      </c>
      <c r="F17" s="14">
        <v>1</v>
      </c>
    </row>
    <row r="18" spans="1:6" ht="15.75">
      <c r="A18" s="13">
        <v>14</v>
      </c>
      <c r="B18" s="14" t="s">
        <v>11</v>
      </c>
      <c r="C18" s="14" t="s">
        <v>30</v>
      </c>
      <c r="D18" s="14">
        <v>0.22</v>
      </c>
      <c r="E18" s="14">
        <v>114</v>
      </c>
      <c r="F18" s="14">
        <v>4</v>
      </c>
    </row>
    <row r="19" spans="1:6" ht="15.75">
      <c r="A19" s="13">
        <v>15</v>
      </c>
      <c r="B19" s="14" t="s">
        <v>17</v>
      </c>
      <c r="C19" s="14" t="s">
        <v>29</v>
      </c>
      <c r="D19" s="14" t="s">
        <v>31</v>
      </c>
      <c r="E19" s="14">
        <v>99</v>
      </c>
      <c r="F19" s="14">
        <v>4</v>
      </c>
    </row>
    <row r="20" spans="1:6" ht="15.75">
      <c r="A20" s="13">
        <v>16</v>
      </c>
      <c r="B20" s="14" t="s">
        <v>16</v>
      </c>
      <c r="C20" s="14" t="s">
        <v>29</v>
      </c>
      <c r="D20" s="14">
        <v>0.22</v>
      </c>
      <c r="E20" s="14">
        <v>99</v>
      </c>
      <c r="F20" s="14">
        <v>0</v>
      </c>
    </row>
    <row r="21" spans="1:6" ht="15.75">
      <c r="A21" s="13">
        <v>17</v>
      </c>
      <c r="B21" s="14" t="s">
        <v>15</v>
      </c>
      <c r="C21" s="14" t="s">
        <v>30</v>
      </c>
      <c r="D21" s="14">
        <v>0.22</v>
      </c>
      <c r="E21" s="14">
        <v>7</v>
      </c>
      <c r="F21" s="14">
        <v>0</v>
      </c>
    </row>
    <row r="22" spans="1:6" ht="10.5" customHeight="1">
      <c r="B22" s="4"/>
      <c r="C22" s="4"/>
      <c r="D22" s="4"/>
      <c r="E22" s="4"/>
      <c r="F22" s="4"/>
    </row>
    <row r="23" spans="1:6" ht="18.75">
      <c r="A23" s="42" t="s">
        <v>38</v>
      </c>
      <c r="B23" s="42"/>
      <c r="C23" s="42"/>
      <c r="D23" s="42"/>
      <c r="E23" s="42"/>
      <c r="F23" s="42"/>
    </row>
    <row r="24" spans="1:6" ht="18.75">
      <c r="A24" s="39" t="s">
        <v>34</v>
      </c>
      <c r="B24" s="39"/>
      <c r="C24" s="39"/>
      <c r="D24" s="39"/>
      <c r="E24" s="39"/>
      <c r="F24" s="39"/>
    </row>
    <row r="25" spans="1:6" ht="15.75">
      <c r="A25" s="6" t="s">
        <v>51</v>
      </c>
      <c r="B25" s="2" t="s">
        <v>0</v>
      </c>
      <c r="C25" s="2" t="s">
        <v>27</v>
      </c>
      <c r="D25" s="2" t="s">
        <v>28</v>
      </c>
      <c r="E25" s="2" t="s">
        <v>2</v>
      </c>
      <c r="F25" s="2" t="s">
        <v>25</v>
      </c>
    </row>
    <row r="26" spans="1:6" ht="15.75">
      <c r="A26" s="13">
        <v>1</v>
      </c>
      <c r="B26" s="14" t="s">
        <v>8</v>
      </c>
      <c r="C26" s="14" t="s">
        <v>29</v>
      </c>
      <c r="D26" s="14" t="s">
        <v>31</v>
      </c>
      <c r="E26" s="14">
        <v>150</v>
      </c>
      <c r="F26" s="14">
        <v>10</v>
      </c>
    </row>
    <row r="27" spans="1:6" ht="15.75">
      <c r="A27" s="13">
        <v>2</v>
      </c>
      <c r="B27" s="14" t="s">
        <v>6</v>
      </c>
      <c r="C27" s="14" t="s">
        <v>29</v>
      </c>
      <c r="D27" s="14" t="s">
        <v>31</v>
      </c>
      <c r="E27" s="14">
        <v>149</v>
      </c>
      <c r="F27" s="14">
        <v>7</v>
      </c>
    </row>
    <row r="28" spans="1:6" ht="15.75">
      <c r="A28" s="13">
        <v>3</v>
      </c>
      <c r="B28" s="14" t="s">
        <v>12</v>
      </c>
      <c r="C28" s="14" t="s">
        <v>29</v>
      </c>
      <c r="D28" s="14" t="s">
        <v>31</v>
      </c>
      <c r="E28" s="14">
        <v>148</v>
      </c>
      <c r="F28" s="14">
        <v>5</v>
      </c>
    </row>
    <row r="29" spans="1:6" ht="15.75">
      <c r="A29" s="13">
        <v>4</v>
      </c>
      <c r="B29" s="14" t="s">
        <v>9</v>
      </c>
      <c r="C29" s="14" t="s">
        <v>29</v>
      </c>
      <c r="D29" s="14" t="s">
        <v>31</v>
      </c>
      <c r="E29" s="14">
        <v>147</v>
      </c>
      <c r="F29" s="14">
        <v>6</v>
      </c>
    </row>
    <row r="30" spans="1:6" ht="15.75">
      <c r="A30" s="13">
        <v>5</v>
      </c>
      <c r="B30" s="14" t="s">
        <v>5</v>
      </c>
      <c r="C30" s="14" t="s">
        <v>29</v>
      </c>
      <c r="D30" s="14" t="s">
        <v>31</v>
      </c>
      <c r="E30" s="14">
        <v>141</v>
      </c>
      <c r="F30" s="14">
        <v>2</v>
      </c>
    </row>
    <row r="31" spans="1:6" ht="15.75">
      <c r="A31" s="13">
        <v>6</v>
      </c>
      <c r="B31" s="14" t="s">
        <v>10</v>
      </c>
      <c r="C31" s="14" t="s">
        <v>29</v>
      </c>
      <c r="D31" s="14" t="s">
        <v>31</v>
      </c>
      <c r="E31" s="14">
        <v>140</v>
      </c>
      <c r="F31" s="14">
        <v>4</v>
      </c>
    </row>
    <row r="32" spans="1:6" ht="15.75">
      <c r="A32" s="13">
        <v>7</v>
      </c>
      <c r="B32" s="14" t="s">
        <v>18</v>
      </c>
      <c r="C32" s="14" t="s">
        <v>29</v>
      </c>
      <c r="D32" s="14" t="s">
        <v>31</v>
      </c>
      <c r="E32" s="14">
        <v>140</v>
      </c>
      <c r="F32" s="14">
        <v>3</v>
      </c>
    </row>
    <row r="33" spans="1:6" ht="15.75">
      <c r="A33" s="13">
        <v>8</v>
      </c>
      <c r="B33" s="14" t="s">
        <v>7</v>
      </c>
      <c r="C33" s="14" t="s">
        <v>29</v>
      </c>
      <c r="D33" s="14" t="s">
        <v>31</v>
      </c>
      <c r="E33" s="14">
        <v>134</v>
      </c>
      <c r="F33" s="14">
        <v>2</v>
      </c>
    </row>
    <row r="34" spans="1:6" ht="15.75">
      <c r="A34" s="13">
        <v>9</v>
      </c>
      <c r="B34" s="14" t="s">
        <v>4</v>
      </c>
      <c r="C34" s="14" t="s">
        <v>29</v>
      </c>
      <c r="D34" s="14" t="s">
        <v>31</v>
      </c>
      <c r="E34" s="14">
        <v>121</v>
      </c>
      <c r="F34" s="14">
        <v>1</v>
      </c>
    </row>
    <row r="35" spans="1:6" ht="15.75">
      <c r="A35" s="13">
        <v>10</v>
      </c>
      <c r="B35" s="14" t="s">
        <v>17</v>
      </c>
      <c r="C35" s="14" t="s">
        <v>29</v>
      </c>
      <c r="D35" s="14" t="s">
        <v>31</v>
      </c>
      <c r="E35" s="14">
        <v>99</v>
      </c>
      <c r="F35" s="14">
        <v>4</v>
      </c>
    </row>
    <row r="36" spans="1:6" ht="9" customHeight="1">
      <c r="B36" s="4"/>
      <c r="C36" s="4"/>
      <c r="D36" s="4"/>
      <c r="E36" s="4"/>
      <c r="F36" s="4"/>
    </row>
    <row r="37" spans="1:6" ht="18.75">
      <c r="A37" s="39" t="s">
        <v>36</v>
      </c>
      <c r="B37" s="39"/>
      <c r="C37" s="39"/>
      <c r="D37" s="39"/>
      <c r="E37" s="39"/>
      <c r="F37" s="39"/>
    </row>
    <row r="38" spans="1:6" ht="15.75">
      <c r="A38" s="6" t="s">
        <v>51</v>
      </c>
      <c r="B38" s="2" t="s">
        <v>0</v>
      </c>
      <c r="C38" s="2" t="s">
        <v>27</v>
      </c>
      <c r="D38" s="2" t="s">
        <v>28</v>
      </c>
      <c r="E38" s="2" t="s">
        <v>2</v>
      </c>
      <c r="F38" s="2" t="s">
        <v>25</v>
      </c>
    </row>
    <row r="39" spans="1:6" ht="15.75">
      <c r="A39" s="13">
        <v>1</v>
      </c>
      <c r="B39" s="14" t="s">
        <v>19</v>
      </c>
      <c r="C39" s="14" t="s">
        <v>29</v>
      </c>
      <c r="D39" s="14">
        <v>0.22</v>
      </c>
      <c r="E39" s="14">
        <v>145</v>
      </c>
      <c r="F39" s="14">
        <v>4</v>
      </c>
    </row>
    <row r="40" spans="1:6" ht="15.75">
      <c r="A40" s="13">
        <v>2</v>
      </c>
      <c r="B40" s="14" t="s">
        <v>20</v>
      </c>
      <c r="C40" s="14" t="s">
        <v>29</v>
      </c>
      <c r="D40" s="15">
        <v>0.22</v>
      </c>
      <c r="E40" s="14">
        <v>142</v>
      </c>
      <c r="F40" s="14">
        <v>3</v>
      </c>
    </row>
    <row r="41" spans="1:6" ht="15.75">
      <c r="A41" s="13">
        <v>3</v>
      </c>
      <c r="B41" s="14" t="s">
        <v>16</v>
      </c>
      <c r="C41" s="14" t="s">
        <v>29</v>
      </c>
      <c r="D41" s="14">
        <v>0.22</v>
      </c>
      <c r="E41" s="14">
        <v>99</v>
      </c>
      <c r="F41" s="14">
        <v>0</v>
      </c>
    </row>
    <row r="42" spans="1:6" ht="8.25" customHeight="1">
      <c r="A42" s="16"/>
      <c r="B42" s="17"/>
      <c r="C42" s="17"/>
      <c r="D42" s="17"/>
      <c r="E42" s="17"/>
      <c r="F42" s="17"/>
    </row>
    <row r="43" spans="1:6" ht="18.75">
      <c r="A43" s="39" t="s">
        <v>37</v>
      </c>
      <c r="B43" s="39"/>
      <c r="C43" s="39"/>
      <c r="D43" s="39"/>
      <c r="E43" s="39"/>
      <c r="F43" s="39"/>
    </row>
    <row r="44" spans="1:6" ht="15.75">
      <c r="A44" s="6" t="s">
        <v>51</v>
      </c>
      <c r="B44" s="2" t="s">
        <v>0</v>
      </c>
      <c r="C44" s="2" t="s">
        <v>27</v>
      </c>
      <c r="D44" s="2" t="s">
        <v>28</v>
      </c>
      <c r="E44" s="2" t="s">
        <v>2</v>
      </c>
      <c r="F44" s="2" t="s">
        <v>25</v>
      </c>
    </row>
    <row r="45" spans="1:6" ht="15.75">
      <c r="A45" s="13">
        <v>1</v>
      </c>
      <c r="B45" s="14" t="s">
        <v>13</v>
      </c>
      <c r="C45" s="14" t="s">
        <v>29</v>
      </c>
      <c r="D45" s="14" t="s">
        <v>32</v>
      </c>
      <c r="E45" s="14">
        <v>129</v>
      </c>
      <c r="F45" s="14">
        <v>5</v>
      </c>
    </row>
    <row r="46" spans="1:6" ht="8.25" customHeight="1"/>
    <row r="47" spans="1:6" ht="18.75">
      <c r="A47" s="39" t="s">
        <v>35</v>
      </c>
      <c r="B47" s="39"/>
      <c r="C47" s="39"/>
      <c r="D47" s="39"/>
      <c r="E47" s="39"/>
      <c r="F47" s="39"/>
    </row>
    <row r="48" spans="1:6" ht="15.75">
      <c r="A48" s="6" t="s">
        <v>51</v>
      </c>
      <c r="B48" s="2" t="s">
        <v>0</v>
      </c>
      <c r="C48" s="2" t="s">
        <v>27</v>
      </c>
      <c r="D48" s="2" t="s">
        <v>28</v>
      </c>
      <c r="E48" s="2" t="s">
        <v>2</v>
      </c>
      <c r="F48" s="2" t="s">
        <v>25</v>
      </c>
    </row>
    <row r="49" spans="1:6" ht="15.75">
      <c r="A49" s="13">
        <v>1</v>
      </c>
      <c r="B49" s="14" t="s">
        <v>14</v>
      </c>
      <c r="C49" s="14" t="s">
        <v>29</v>
      </c>
      <c r="D49" s="14" t="s">
        <v>33</v>
      </c>
      <c r="E49" s="14">
        <v>138</v>
      </c>
      <c r="F49" s="14">
        <v>9</v>
      </c>
    </row>
    <row r="50" spans="1:6" ht="15.75">
      <c r="B50" s="4"/>
      <c r="C50" s="4"/>
      <c r="D50" s="4"/>
      <c r="E50" s="4"/>
      <c r="F50" s="4"/>
    </row>
    <row r="51" spans="1:6" ht="18.75">
      <c r="A51" s="40" t="s">
        <v>42</v>
      </c>
      <c r="B51" s="40"/>
      <c r="C51" s="40"/>
      <c r="D51" s="40"/>
      <c r="E51" s="40"/>
      <c r="F51" s="40"/>
    </row>
    <row r="52" spans="1:6" ht="18.75">
      <c r="A52" s="39" t="s">
        <v>41</v>
      </c>
      <c r="B52" s="39"/>
      <c r="C52" s="39"/>
      <c r="D52" s="39"/>
      <c r="E52" s="39"/>
      <c r="F52" s="39"/>
    </row>
    <row r="53" spans="1:6" ht="15.75">
      <c r="A53" s="6" t="s">
        <v>51</v>
      </c>
      <c r="B53" s="2" t="s">
        <v>0</v>
      </c>
      <c r="C53" s="2" t="s">
        <v>27</v>
      </c>
      <c r="D53" s="2" t="s">
        <v>28</v>
      </c>
      <c r="E53" s="2" t="s">
        <v>2</v>
      </c>
      <c r="F53" s="2" t="s">
        <v>25</v>
      </c>
    </row>
    <row r="54" spans="1:6" ht="15.75">
      <c r="A54" s="13">
        <v>1</v>
      </c>
      <c r="B54" s="14" t="s">
        <v>11</v>
      </c>
      <c r="C54" s="14" t="s">
        <v>30</v>
      </c>
      <c r="D54" s="14">
        <v>0.22</v>
      </c>
      <c r="E54" s="14">
        <v>114</v>
      </c>
      <c r="F54" s="14">
        <v>4</v>
      </c>
    </row>
    <row r="55" spans="1:6" ht="15.75">
      <c r="A55" s="13">
        <v>2</v>
      </c>
      <c r="B55" s="14" t="s">
        <v>15</v>
      </c>
      <c r="C55" s="14" t="s">
        <v>30</v>
      </c>
      <c r="D55" s="14">
        <v>0.22</v>
      </c>
      <c r="E55" s="14">
        <v>7</v>
      </c>
      <c r="F55" s="14">
        <v>0</v>
      </c>
    </row>
  </sheetData>
  <sortState ref="B4:F20">
    <sortCondition descending="1" ref="E4"/>
  </sortState>
  <mergeCells count="9">
    <mergeCell ref="A1:F1"/>
    <mergeCell ref="A52:F52"/>
    <mergeCell ref="A51:F51"/>
    <mergeCell ref="A3:F3"/>
    <mergeCell ref="A24:F24"/>
    <mergeCell ref="A47:F47"/>
    <mergeCell ref="A37:F37"/>
    <mergeCell ref="A43:F43"/>
    <mergeCell ref="A23:F23"/>
  </mergeCells>
  <pageMargins left="0.7" right="0.7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A22" sqref="A22:G22"/>
    </sheetView>
  </sheetViews>
  <sheetFormatPr defaultRowHeight="15"/>
  <cols>
    <col min="1" max="1" width="5.85546875" style="3" customWidth="1"/>
    <col min="2" max="2" width="12.28515625" style="3" customWidth="1"/>
    <col min="3" max="3" width="11.140625" style="3" customWidth="1"/>
    <col min="4" max="4" width="10.7109375" style="3" customWidth="1"/>
    <col min="5" max="5" width="11.140625" style="3" customWidth="1"/>
    <col min="6" max="6" width="10.140625" style="3" customWidth="1"/>
    <col min="7" max="7" width="11.28515625" style="3" customWidth="1"/>
  </cols>
  <sheetData>
    <row r="1" spans="1:9" ht="27.75" customHeight="1">
      <c r="A1" s="38" t="s">
        <v>40</v>
      </c>
      <c r="B1" s="38"/>
      <c r="C1" s="38"/>
      <c r="D1" s="38"/>
      <c r="E1" s="38"/>
      <c r="F1" s="38"/>
      <c r="G1" s="38"/>
      <c r="H1" s="7"/>
      <c r="I1" s="7"/>
    </row>
    <row r="2" spans="1:9" ht="6.75" customHeight="1"/>
    <row r="3" spans="1:9" ht="18.75">
      <c r="A3" s="41" t="s">
        <v>43</v>
      </c>
      <c r="B3" s="41"/>
      <c r="C3" s="41"/>
      <c r="D3" s="41"/>
      <c r="E3" s="41"/>
      <c r="F3" s="41"/>
      <c r="G3" s="41"/>
      <c r="H3" s="8"/>
    </row>
    <row r="4" spans="1:9" ht="6.75" customHeight="1">
      <c r="B4" s="5"/>
      <c r="C4" s="5"/>
      <c r="D4" s="5"/>
      <c r="E4" s="5"/>
      <c r="F4" s="5"/>
      <c r="G4" s="5"/>
    </row>
    <row r="5" spans="1:9" ht="15.75">
      <c r="A5" s="11" t="s">
        <v>51</v>
      </c>
      <c r="B5" s="12" t="s">
        <v>0</v>
      </c>
      <c r="C5" s="12" t="s">
        <v>27</v>
      </c>
      <c r="D5" s="12" t="s">
        <v>28</v>
      </c>
      <c r="E5" s="12" t="s">
        <v>1</v>
      </c>
      <c r="F5" s="12" t="s">
        <v>2</v>
      </c>
      <c r="G5" s="12" t="s">
        <v>3</v>
      </c>
    </row>
    <row r="6" spans="1:9" ht="15.75">
      <c r="A6" s="13">
        <v>1</v>
      </c>
      <c r="B6" s="14" t="s">
        <v>6</v>
      </c>
      <c r="C6" s="14" t="s">
        <v>29</v>
      </c>
      <c r="D6" s="15" t="s">
        <v>44</v>
      </c>
      <c r="E6" s="14">
        <v>5.12</v>
      </c>
      <c r="F6" s="14">
        <v>48</v>
      </c>
      <c r="G6" s="14">
        <f t="shared" ref="G6:G22" si="0">F6/E6</f>
        <v>9.375</v>
      </c>
    </row>
    <row r="7" spans="1:9" ht="15.75">
      <c r="A7" s="13">
        <v>2</v>
      </c>
      <c r="B7" s="14" t="s">
        <v>20</v>
      </c>
      <c r="C7" s="14" t="s">
        <v>29</v>
      </c>
      <c r="D7" s="15">
        <v>0.22</v>
      </c>
      <c r="E7" s="14">
        <v>6.89</v>
      </c>
      <c r="F7" s="14">
        <v>58</v>
      </c>
      <c r="G7" s="14">
        <f t="shared" si="0"/>
        <v>8.417997097242381</v>
      </c>
    </row>
    <row r="8" spans="1:9" ht="15.75">
      <c r="A8" s="13">
        <v>3</v>
      </c>
      <c r="B8" s="14" t="s">
        <v>8</v>
      </c>
      <c r="C8" s="14" t="s">
        <v>29</v>
      </c>
      <c r="D8" s="15" t="s">
        <v>44</v>
      </c>
      <c r="E8" s="14">
        <v>7.99</v>
      </c>
      <c r="F8" s="14">
        <v>59</v>
      </c>
      <c r="G8" s="14">
        <f t="shared" si="0"/>
        <v>7.3842302878598245</v>
      </c>
    </row>
    <row r="9" spans="1:9" ht="15.75">
      <c r="A9" s="13">
        <v>4</v>
      </c>
      <c r="B9" s="14" t="s">
        <v>16</v>
      </c>
      <c r="C9" s="14" t="s">
        <v>29</v>
      </c>
      <c r="D9" s="15">
        <v>0.22</v>
      </c>
      <c r="E9" s="14">
        <v>7.39</v>
      </c>
      <c r="F9" s="14">
        <v>54</v>
      </c>
      <c r="G9" s="14">
        <f t="shared" si="0"/>
        <v>7.3071718538565635</v>
      </c>
    </row>
    <row r="10" spans="1:9" ht="15.75">
      <c r="A10" s="13">
        <v>5</v>
      </c>
      <c r="B10" s="14" t="s">
        <v>9</v>
      </c>
      <c r="C10" s="14" t="s">
        <v>29</v>
      </c>
      <c r="D10" s="15" t="s">
        <v>44</v>
      </c>
      <c r="E10" s="14">
        <v>5.9</v>
      </c>
      <c r="F10" s="14">
        <v>36</v>
      </c>
      <c r="G10" s="14">
        <f t="shared" si="0"/>
        <v>6.101694915254237</v>
      </c>
    </row>
    <row r="11" spans="1:9" ht="15.75">
      <c r="A11" s="13">
        <v>6</v>
      </c>
      <c r="B11" s="14" t="s">
        <v>18</v>
      </c>
      <c r="C11" s="14" t="s">
        <v>29</v>
      </c>
      <c r="D11" s="15" t="s">
        <v>44</v>
      </c>
      <c r="E11" s="14">
        <v>9.59</v>
      </c>
      <c r="F11" s="14">
        <v>57</v>
      </c>
      <c r="G11" s="14">
        <f t="shared" si="0"/>
        <v>5.9436913451511995</v>
      </c>
    </row>
    <row r="12" spans="1:9" ht="15.75">
      <c r="A12" s="13">
        <v>7</v>
      </c>
      <c r="B12" s="14" t="s">
        <v>12</v>
      </c>
      <c r="C12" s="14" t="s">
        <v>29</v>
      </c>
      <c r="D12" s="15" t="s">
        <v>44</v>
      </c>
      <c r="E12" s="14">
        <v>9.99</v>
      </c>
      <c r="F12" s="14">
        <v>59</v>
      </c>
      <c r="G12" s="14">
        <f t="shared" si="0"/>
        <v>5.9059059059059056</v>
      </c>
    </row>
    <row r="13" spans="1:9" ht="15.75">
      <c r="A13" s="13">
        <v>8</v>
      </c>
      <c r="B13" s="14" t="s">
        <v>7</v>
      </c>
      <c r="C13" s="14" t="s">
        <v>29</v>
      </c>
      <c r="D13" s="15" t="s">
        <v>44</v>
      </c>
      <c r="E13" s="14">
        <v>15.69</v>
      </c>
      <c r="F13" s="14">
        <v>59</v>
      </c>
      <c r="G13" s="14">
        <f t="shared" si="0"/>
        <v>3.7603569152326322</v>
      </c>
    </row>
    <row r="14" spans="1:9" ht="15.75">
      <c r="A14" s="13">
        <v>9</v>
      </c>
      <c r="B14" s="14" t="s">
        <v>10</v>
      </c>
      <c r="C14" s="14" t="s">
        <v>29</v>
      </c>
      <c r="D14" s="15" t="s">
        <v>44</v>
      </c>
      <c r="E14" s="14">
        <v>15.9</v>
      </c>
      <c r="F14" s="14">
        <v>57</v>
      </c>
      <c r="G14" s="14">
        <f t="shared" si="0"/>
        <v>3.5849056603773586</v>
      </c>
    </row>
    <row r="15" spans="1:9" ht="15.75">
      <c r="A15" s="13">
        <v>10</v>
      </c>
      <c r="B15" s="14" t="s">
        <v>19</v>
      </c>
      <c r="C15" s="14" t="s">
        <v>29</v>
      </c>
      <c r="D15" s="15">
        <v>0.22</v>
      </c>
      <c r="E15" s="14">
        <v>17.25</v>
      </c>
      <c r="F15" s="14">
        <v>59</v>
      </c>
      <c r="G15" s="14">
        <f t="shared" si="0"/>
        <v>3.4202898550724639</v>
      </c>
    </row>
    <row r="16" spans="1:9" ht="15.75">
      <c r="A16" s="13">
        <v>11</v>
      </c>
      <c r="B16" s="14" t="s">
        <v>14</v>
      </c>
      <c r="C16" s="14" t="s">
        <v>29</v>
      </c>
      <c r="D16" s="15" t="s">
        <v>33</v>
      </c>
      <c r="E16" s="14">
        <v>20.010000000000002</v>
      </c>
      <c r="F16" s="14">
        <v>60</v>
      </c>
      <c r="G16" s="14">
        <f t="shared" si="0"/>
        <v>2.9985007496251872</v>
      </c>
    </row>
    <row r="17" spans="1:7" ht="15.75">
      <c r="A17" s="13">
        <v>12</v>
      </c>
      <c r="B17" s="14" t="s">
        <v>5</v>
      </c>
      <c r="C17" s="14" t="s">
        <v>29</v>
      </c>
      <c r="D17" s="15" t="s">
        <v>44</v>
      </c>
      <c r="E17" s="14">
        <v>14.31</v>
      </c>
      <c r="F17" s="14">
        <v>41</v>
      </c>
      <c r="G17" s="14">
        <f t="shared" si="0"/>
        <v>2.8651292802236199</v>
      </c>
    </row>
    <row r="18" spans="1:7" ht="15.75">
      <c r="A18" s="13">
        <v>13</v>
      </c>
      <c r="B18" s="14" t="s">
        <v>4</v>
      </c>
      <c r="C18" s="14" t="s">
        <v>29</v>
      </c>
      <c r="D18" s="15" t="s">
        <v>44</v>
      </c>
      <c r="E18" s="14">
        <v>23.65</v>
      </c>
      <c r="F18" s="14">
        <v>55</v>
      </c>
      <c r="G18" s="14">
        <f t="shared" si="0"/>
        <v>2.3255813953488373</v>
      </c>
    </row>
    <row r="19" spans="1:7" ht="15.75">
      <c r="A19" s="13">
        <v>14</v>
      </c>
      <c r="B19" s="14" t="s">
        <v>13</v>
      </c>
      <c r="C19" s="14" t="s">
        <v>29</v>
      </c>
      <c r="D19" s="15" t="s">
        <v>32</v>
      </c>
      <c r="E19" s="14">
        <v>29.28</v>
      </c>
      <c r="F19" s="14">
        <v>60</v>
      </c>
      <c r="G19" s="14">
        <f t="shared" si="0"/>
        <v>2.0491803278688523</v>
      </c>
    </row>
    <row r="20" spans="1:7" ht="15.75">
      <c r="A20" s="13">
        <v>15</v>
      </c>
      <c r="B20" s="14" t="s">
        <v>11</v>
      </c>
      <c r="C20" s="14" t="s">
        <v>30</v>
      </c>
      <c r="D20" s="15">
        <v>0.22</v>
      </c>
      <c r="E20" s="14">
        <v>29.32</v>
      </c>
      <c r="F20" s="14">
        <v>59</v>
      </c>
      <c r="G20" s="14">
        <f t="shared" si="0"/>
        <v>2.0122783083219646</v>
      </c>
    </row>
    <row r="21" spans="1:7" ht="15.75">
      <c r="A21" s="13">
        <v>16</v>
      </c>
      <c r="B21" s="14" t="s">
        <v>17</v>
      </c>
      <c r="C21" s="14" t="s">
        <v>29</v>
      </c>
      <c r="D21" s="15" t="s">
        <v>44</v>
      </c>
      <c r="E21" s="14">
        <v>32.659999999999997</v>
      </c>
      <c r="F21" s="14">
        <v>35</v>
      </c>
      <c r="G21" s="14">
        <f t="shared" si="0"/>
        <v>1.0716472749540724</v>
      </c>
    </row>
    <row r="22" spans="1:7" ht="15.75">
      <c r="A22" s="13">
        <v>17</v>
      </c>
      <c r="B22" s="14" t="s">
        <v>15</v>
      </c>
      <c r="C22" s="14" t="s">
        <v>30</v>
      </c>
      <c r="D22" s="15">
        <v>0.22</v>
      </c>
      <c r="E22" s="14">
        <v>68.599999999999994</v>
      </c>
      <c r="F22" s="14">
        <v>53</v>
      </c>
      <c r="G22" s="14">
        <f t="shared" si="0"/>
        <v>0.77259475218658902</v>
      </c>
    </row>
    <row r="24" spans="1:7" ht="18.75">
      <c r="A24" s="42" t="s">
        <v>38</v>
      </c>
      <c r="B24" s="42"/>
      <c r="C24" s="42"/>
      <c r="D24" s="42"/>
      <c r="E24" s="42"/>
      <c r="F24" s="42"/>
      <c r="G24" s="42"/>
    </row>
    <row r="25" spans="1:7" ht="18.75">
      <c r="A25" s="39" t="s">
        <v>48</v>
      </c>
      <c r="B25" s="39"/>
      <c r="C25" s="39"/>
      <c r="D25" s="39"/>
      <c r="E25" s="39"/>
      <c r="F25" s="39"/>
      <c r="G25" s="39"/>
    </row>
    <row r="26" spans="1:7" ht="15.75">
      <c r="A26" s="11" t="s">
        <v>51</v>
      </c>
      <c r="B26" s="12" t="s">
        <v>0</v>
      </c>
      <c r="C26" s="12" t="s">
        <v>27</v>
      </c>
      <c r="D26" s="12" t="s">
        <v>28</v>
      </c>
      <c r="E26" s="12" t="s">
        <v>1</v>
      </c>
      <c r="F26" s="12" t="s">
        <v>2</v>
      </c>
      <c r="G26" s="12" t="s">
        <v>3</v>
      </c>
    </row>
    <row r="27" spans="1:7" ht="15.75">
      <c r="A27" s="13">
        <v>1</v>
      </c>
      <c r="B27" s="14" t="s">
        <v>6</v>
      </c>
      <c r="C27" s="14" t="s">
        <v>29</v>
      </c>
      <c r="D27" s="15" t="s">
        <v>44</v>
      </c>
      <c r="E27" s="14">
        <v>5.12</v>
      </c>
      <c r="F27" s="14">
        <v>48</v>
      </c>
      <c r="G27" s="14">
        <f t="shared" ref="G27:G36" si="1">F27/E27</f>
        <v>9.375</v>
      </c>
    </row>
    <row r="28" spans="1:7" ht="15.75">
      <c r="A28" s="13">
        <v>2</v>
      </c>
      <c r="B28" s="14" t="s">
        <v>8</v>
      </c>
      <c r="C28" s="14" t="s">
        <v>29</v>
      </c>
      <c r="D28" s="15" t="s">
        <v>44</v>
      </c>
      <c r="E28" s="14">
        <v>7.99</v>
      </c>
      <c r="F28" s="14">
        <v>59</v>
      </c>
      <c r="G28" s="14">
        <f t="shared" si="1"/>
        <v>7.3842302878598245</v>
      </c>
    </row>
    <row r="29" spans="1:7" ht="15.75">
      <c r="A29" s="13">
        <v>3</v>
      </c>
      <c r="B29" s="14" t="s">
        <v>9</v>
      </c>
      <c r="C29" s="14" t="s">
        <v>29</v>
      </c>
      <c r="D29" s="15" t="s">
        <v>44</v>
      </c>
      <c r="E29" s="14">
        <v>5.9</v>
      </c>
      <c r="F29" s="14">
        <v>36</v>
      </c>
      <c r="G29" s="14">
        <f t="shared" si="1"/>
        <v>6.101694915254237</v>
      </c>
    </row>
    <row r="30" spans="1:7" ht="15.75">
      <c r="A30" s="13">
        <v>4</v>
      </c>
      <c r="B30" s="14" t="s">
        <v>18</v>
      </c>
      <c r="C30" s="14" t="s">
        <v>29</v>
      </c>
      <c r="D30" s="15" t="s">
        <v>44</v>
      </c>
      <c r="E30" s="14">
        <v>9.59</v>
      </c>
      <c r="F30" s="14">
        <v>57</v>
      </c>
      <c r="G30" s="14">
        <f t="shared" si="1"/>
        <v>5.9436913451511995</v>
      </c>
    </row>
    <row r="31" spans="1:7" ht="15.75">
      <c r="A31" s="13">
        <v>5</v>
      </c>
      <c r="B31" s="14" t="s">
        <v>12</v>
      </c>
      <c r="C31" s="14" t="s">
        <v>29</v>
      </c>
      <c r="D31" s="15" t="s">
        <v>44</v>
      </c>
      <c r="E31" s="14">
        <v>9.99</v>
      </c>
      <c r="F31" s="14">
        <v>59</v>
      </c>
      <c r="G31" s="14">
        <f t="shared" si="1"/>
        <v>5.9059059059059056</v>
      </c>
    </row>
    <row r="32" spans="1:7" ht="15.75">
      <c r="A32" s="13">
        <v>6</v>
      </c>
      <c r="B32" s="14" t="s">
        <v>7</v>
      </c>
      <c r="C32" s="14" t="s">
        <v>29</v>
      </c>
      <c r="D32" s="15" t="s">
        <v>44</v>
      </c>
      <c r="E32" s="14">
        <v>15.69</v>
      </c>
      <c r="F32" s="14">
        <v>59</v>
      </c>
      <c r="G32" s="14">
        <f t="shared" si="1"/>
        <v>3.7603569152326322</v>
      </c>
    </row>
    <row r="33" spans="1:7" ht="15.75">
      <c r="A33" s="13">
        <v>7</v>
      </c>
      <c r="B33" s="14" t="s">
        <v>10</v>
      </c>
      <c r="C33" s="14" t="s">
        <v>29</v>
      </c>
      <c r="D33" s="15" t="s">
        <v>44</v>
      </c>
      <c r="E33" s="14">
        <v>15.9</v>
      </c>
      <c r="F33" s="14">
        <v>57</v>
      </c>
      <c r="G33" s="14">
        <f t="shared" si="1"/>
        <v>3.5849056603773586</v>
      </c>
    </row>
    <row r="34" spans="1:7" ht="15.75">
      <c r="A34" s="13">
        <v>8</v>
      </c>
      <c r="B34" s="14" t="s">
        <v>5</v>
      </c>
      <c r="C34" s="14" t="s">
        <v>29</v>
      </c>
      <c r="D34" s="15" t="s">
        <v>44</v>
      </c>
      <c r="E34" s="14">
        <v>14.31</v>
      </c>
      <c r="F34" s="14">
        <v>41</v>
      </c>
      <c r="G34" s="14">
        <f t="shared" si="1"/>
        <v>2.8651292802236199</v>
      </c>
    </row>
    <row r="35" spans="1:7" ht="15.75">
      <c r="A35" s="13">
        <v>9</v>
      </c>
      <c r="B35" s="14" t="s">
        <v>4</v>
      </c>
      <c r="C35" s="14" t="s">
        <v>29</v>
      </c>
      <c r="D35" s="15" t="s">
        <v>44</v>
      </c>
      <c r="E35" s="14">
        <v>23.65</v>
      </c>
      <c r="F35" s="14">
        <v>55</v>
      </c>
      <c r="G35" s="14">
        <f t="shared" si="1"/>
        <v>2.3255813953488373</v>
      </c>
    </row>
    <row r="36" spans="1:7" ht="15.75">
      <c r="A36" s="13">
        <v>10</v>
      </c>
      <c r="B36" s="14" t="s">
        <v>17</v>
      </c>
      <c r="C36" s="14" t="s">
        <v>29</v>
      </c>
      <c r="D36" s="15" t="s">
        <v>44</v>
      </c>
      <c r="E36" s="14">
        <v>32.659999999999997</v>
      </c>
      <c r="F36" s="14">
        <v>35</v>
      </c>
      <c r="G36" s="14">
        <f t="shared" si="1"/>
        <v>1.0716472749540724</v>
      </c>
    </row>
    <row r="37" spans="1:7" ht="15.75">
      <c r="B37" s="4"/>
      <c r="C37" s="4"/>
      <c r="D37" s="4"/>
      <c r="E37" s="4"/>
      <c r="F37" s="4"/>
    </row>
    <row r="38" spans="1:7" ht="18.75">
      <c r="A38" s="43" t="s">
        <v>49</v>
      </c>
      <c r="B38" s="43"/>
      <c r="C38" s="43"/>
      <c r="D38" s="43"/>
      <c r="E38" s="43"/>
      <c r="F38" s="43"/>
      <c r="G38" s="43"/>
    </row>
    <row r="39" spans="1:7" ht="15.75">
      <c r="A39" s="11" t="s">
        <v>51</v>
      </c>
      <c r="B39" s="12" t="s">
        <v>0</v>
      </c>
      <c r="C39" s="12" t="s">
        <v>27</v>
      </c>
      <c r="D39" s="12" t="s">
        <v>28</v>
      </c>
      <c r="E39" s="12" t="s">
        <v>1</v>
      </c>
      <c r="F39" s="12" t="s">
        <v>2</v>
      </c>
      <c r="G39" s="12" t="s">
        <v>3</v>
      </c>
    </row>
    <row r="40" spans="1:7" ht="15.75">
      <c r="A40" s="13">
        <v>1</v>
      </c>
      <c r="B40" s="14" t="s">
        <v>20</v>
      </c>
      <c r="C40" s="14" t="s">
        <v>29</v>
      </c>
      <c r="D40" s="15">
        <v>0.22</v>
      </c>
      <c r="E40" s="14">
        <v>6.89</v>
      </c>
      <c r="F40" s="14">
        <v>58</v>
      </c>
      <c r="G40" s="14">
        <f t="shared" ref="G40:G42" si="2">F40/E40</f>
        <v>8.417997097242381</v>
      </c>
    </row>
    <row r="41" spans="1:7" ht="15.75">
      <c r="A41" s="13">
        <v>2</v>
      </c>
      <c r="B41" s="14" t="s">
        <v>16</v>
      </c>
      <c r="C41" s="14" t="s">
        <v>29</v>
      </c>
      <c r="D41" s="15">
        <v>0.22</v>
      </c>
      <c r="E41" s="14">
        <v>7.39</v>
      </c>
      <c r="F41" s="14">
        <v>54</v>
      </c>
      <c r="G41" s="14">
        <f t="shared" si="2"/>
        <v>7.3071718538565635</v>
      </c>
    </row>
    <row r="42" spans="1:7" ht="15.75">
      <c r="A42" s="13">
        <v>3</v>
      </c>
      <c r="B42" s="14" t="s">
        <v>19</v>
      </c>
      <c r="C42" s="14" t="s">
        <v>29</v>
      </c>
      <c r="D42" s="15">
        <v>0.22</v>
      </c>
      <c r="E42" s="14">
        <v>17.25</v>
      </c>
      <c r="F42" s="14">
        <v>59</v>
      </c>
      <c r="G42" s="14">
        <f t="shared" si="2"/>
        <v>3.4202898550724639</v>
      </c>
    </row>
    <row r="43" spans="1:7" ht="15.75">
      <c r="A43" s="16"/>
      <c r="B43" s="17"/>
      <c r="C43" s="17"/>
      <c r="D43" s="18"/>
      <c r="E43" s="17"/>
      <c r="F43" s="17"/>
      <c r="G43" s="16"/>
    </row>
    <row r="44" spans="1:7" ht="18.75">
      <c r="A44" s="43" t="s">
        <v>50</v>
      </c>
      <c r="B44" s="43"/>
      <c r="C44" s="43"/>
      <c r="D44" s="43"/>
      <c r="E44" s="43"/>
      <c r="F44" s="43"/>
      <c r="G44" s="43"/>
    </row>
    <row r="45" spans="1:7" ht="15.75">
      <c r="A45" s="11" t="s">
        <v>51</v>
      </c>
      <c r="B45" s="12" t="s">
        <v>0</v>
      </c>
      <c r="C45" s="12" t="s">
        <v>27</v>
      </c>
      <c r="D45" s="12" t="s">
        <v>28</v>
      </c>
      <c r="E45" s="12" t="s">
        <v>1</v>
      </c>
      <c r="F45" s="12" t="s">
        <v>2</v>
      </c>
      <c r="G45" s="12" t="s">
        <v>3</v>
      </c>
    </row>
    <row r="46" spans="1:7" ht="15.75">
      <c r="A46" s="13">
        <v>1</v>
      </c>
      <c r="B46" s="14" t="s">
        <v>13</v>
      </c>
      <c r="C46" s="14" t="s">
        <v>29</v>
      </c>
      <c r="D46" s="15" t="s">
        <v>32</v>
      </c>
      <c r="E46" s="14">
        <v>29.28</v>
      </c>
      <c r="F46" s="14">
        <v>60</v>
      </c>
      <c r="G46" s="14">
        <f t="shared" ref="G46" si="3">F46/E46</f>
        <v>2.0491803278688523</v>
      </c>
    </row>
    <row r="48" spans="1:7" ht="18.75">
      <c r="A48" s="43" t="s">
        <v>59</v>
      </c>
      <c r="B48" s="43"/>
      <c r="C48" s="43"/>
      <c r="D48" s="43"/>
      <c r="E48" s="43"/>
      <c r="F48" s="43"/>
      <c r="G48" s="43"/>
    </row>
    <row r="49" spans="1:7" ht="15.75">
      <c r="A49" s="11" t="s">
        <v>51</v>
      </c>
      <c r="B49" s="12" t="s">
        <v>0</v>
      </c>
      <c r="C49" s="12" t="s">
        <v>27</v>
      </c>
      <c r="D49" s="12" t="s">
        <v>28</v>
      </c>
      <c r="E49" s="12" t="s">
        <v>1</v>
      </c>
      <c r="F49" s="12" t="s">
        <v>2</v>
      </c>
      <c r="G49" s="12" t="s">
        <v>3</v>
      </c>
    </row>
    <row r="50" spans="1:7" ht="15.75">
      <c r="A50" s="13">
        <v>1</v>
      </c>
      <c r="B50" s="14" t="s">
        <v>14</v>
      </c>
      <c r="C50" s="14" t="s">
        <v>29</v>
      </c>
      <c r="D50" s="15" t="s">
        <v>33</v>
      </c>
      <c r="E50" s="14">
        <v>20.010000000000002</v>
      </c>
      <c r="F50" s="14">
        <v>60</v>
      </c>
      <c r="G50" s="14">
        <f t="shared" ref="G50" si="4">F50/E50</f>
        <v>2.9985007496251872</v>
      </c>
    </row>
    <row r="51" spans="1:7" ht="15.75">
      <c r="B51" s="4"/>
      <c r="C51" s="4"/>
      <c r="D51" s="4"/>
      <c r="E51" s="4"/>
      <c r="F51" s="4"/>
    </row>
    <row r="52" spans="1:7" ht="18.75">
      <c r="A52" s="40" t="s">
        <v>42</v>
      </c>
      <c r="B52" s="40"/>
      <c r="C52" s="40"/>
      <c r="D52" s="40"/>
      <c r="E52" s="40"/>
      <c r="F52" s="40"/>
      <c r="G52" s="40"/>
    </row>
    <row r="53" spans="1:7" ht="18.75">
      <c r="A53" s="43" t="s">
        <v>60</v>
      </c>
      <c r="B53" s="43"/>
      <c r="C53" s="43"/>
      <c r="D53" s="43"/>
      <c r="E53" s="43"/>
      <c r="F53" s="43"/>
      <c r="G53" s="43"/>
    </row>
    <row r="54" spans="1:7" ht="15.75">
      <c r="A54" s="11" t="s">
        <v>51</v>
      </c>
      <c r="B54" s="12" t="s">
        <v>0</v>
      </c>
      <c r="C54" s="12" t="s">
        <v>27</v>
      </c>
      <c r="D54" s="12" t="s">
        <v>28</v>
      </c>
      <c r="E54" s="12" t="s">
        <v>1</v>
      </c>
      <c r="F54" s="12" t="s">
        <v>2</v>
      </c>
      <c r="G54" s="12" t="s">
        <v>3</v>
      </c>
    </row>
    <row r="55" spans="1:7" ht="15.75">
      <c r="A55" s="13">
        <v>1</v>
      </c>
      <c r="B55" s="14" t="s">
        <v>11</v>
      </c>
      <c r="C55" s="14" t="s">
        <v>30</v>
      </c>
      <c r="D55" s="15">
        <v>0.22</v>
      </c>
      <c r="E55" s="14">
        <v>29.32</v>
      </c>
      <c r="F55" s="14">
        <v>59</v>
      </c>
      <c r="G55" s="14">
        <f t="shared" ref="G55:G56" si="5">F55/E55</f>
        <v>2.0122783083219646</v>
      </c>
    </row>
    <row r="56" spans="1:7" ht="15.75">
      <c r="A56" s="13">
        <v>2</v>
      </c>
      <c r="B56" s="14" t="s">
        <v>15</v>
      </c>
      <c r="C56" s="14" t="s">
        <v>30</v>
      </c>
      <c r="D56" s="15">
        <v>0.22</v>
      </c>
      <c r="E56" s="14">
        <v>68.599999999999994</v>
      </c>
      <c r="F56" s="14">
        <v>53</v>
      </c>
      <c r="G56" s="14">
        <f t="shared" si="5"/>
        <v>0.77259475218658902</v>
      </c>
    </row>
  </sheetData>
  <sortState ref="A6:G22">
    <sortCondition descending="1" ref="G6"/>
  </sortState>
  <mergeCells count="9">
    <mergeCell ref="A53:G53"/>
    <mergeCell ref="A1:G1"/>
    <mergeCell ref="A24:G24"/>
    <mergeCell ref="A25:G25"/>
    <mergeCell ref="A3:G3"/>
    <mergeCell ref="A38:G38"/>
    <mergeCell ref="A44:G44"/>
    <mergeCell ref="A48:G48"/>
    <mergeCell ref="A52:G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opLeftCell="A3" workbookViewId="0">
      <selection activeCell="A22" sqref="A22:G22"/>
    </sheetView>
  </sheetViews>
  <sheetFormatPr defaultRowHeight="15"/>
  <cols>
    <col min="1" max="1" width="6.140625" customWidth="1"/>
    <col min="2" max="2" width="12.42578125" style="3" customWidth="1"/>
    <col min="3" max="3" width="11" style="3" customWidth="1"/>
    <col min="4" max="4" width="11.28515625" style="3" customWidth="1"/>
    <col min="5" max="6" width="9.140625" style="3"/>
    <col min="7" max="7" width="14.28515625" style="3" customWidth="1"/>
  </cols>
  <sheetData>
    <row r="1" spans="1:9" ht="27.75" customHeight="1">
      <c r="A1" s="38" t="s">
        <v>40</v>
      </c>
      <c r="B1" s="38"/>
      <c r="C1" s="38"/>
      <c r="D1" s="38"/>
      <c r="E1" s="38"/>
      <c r="F1" s="38"/>
      <c r="G1" s="38"/>
      <c r="H1" s="9"/>
      <c r="I1" s="9"/>
    </row>
    <row r="2" spans="1:9" ht="6.75" customHeight="1"/>
    <row r="3" spans="1:9" ht="18.75">
      <c r="A3" s="41" t="s">
        <v>45</v>
      </c>
      <c r="B3" s="41"/>
      <c r="C3" s="41"/>
      <c r="D3" s="41"/>
      <c r="E3" s="41"/>
      <c r="F3" s="41"/>
      <c r="G3" s="41"/>
      <c r="H3" s="10"/>
    </row>
    <row r="4" spans="1:9" ht="6.75" customHeight="1">
      <c r="B4" s="5"/>
      <c r="C4" s="5"/>
      <c r="D4" s="5"/>
      <c r="E4" s="5"/>
      <c r="F4" s="5"/>
      <c r="G4" s="5"/>
    </row>
    <row r="5" spans="1:9" ht="15.75">
      <c r="A5" s="6" t="s">
        <v>51</v>
      </c>
      <c r="B5" s="1" t="s">
        <v>0</v>
      </c>
      <c r="C5" s="1" t="s">
        <v>27</v>
      </c>
      <c r="D5" s="1" t="s">
        <v>28</v>
      </c>
      <c r="E5" s="1" t="s">
        <v>21</v>
      </c>
      <c r="F5" s="1" t="s">
        <v>23</v>
      </c>
      <c r="G5" s="1" t="s">
        <v>22</v>
      </c>
    </row>
    <row r="6" spans="1:9" ht="15.75">
      <c r="A6" s="13">
        <v>1</v>
      </c>
      <c r="B6" s="14" t="s">
        <v>20</v>
      </c>
      <c r="C6" s="14" t="s">
        <v>29</v>
      </c>
      <c r="D6" s="15">
        <v>0.22</v>
      </c>
      <c r="E6" s="14">
        <v>4.55</v>
      </c>
      <c r="F6" s="14">
        <v>3.3</v>
      </c>
      <c r="G6" s="14">
        <f t="shared" ref="G6:G22" si="0">E6+F6</f>
        <v>7.85</v>
      </c>
    </row>
    <row r="7" spans="1:9" ht="15.75">
      <c r="A7" s="13">
        <v>2</v>
      </c>
      <c r="B7" s="14" t="s">
        <v>9</v>
      </c>
      <c r="C7" s="14" t="s">
        <v>29</v>
      </c>
      <c r="D7" s="15" t="s">
        <v>44</v>
      </c>
      <c r="E7" s="14">
        <v>4.34</v>
      </c>
      <c r="F7" s="14">
        <v>4.51</v>
      </c>
      <c r="G7" s="14">
        <f t="shared" si="0"/>
        <v>8.85</v>
      </c>
    </row>
    <row r="8" spans="1:9" ht="15.75">
      <c r="A8" s="13">
        <v>3</v>
      </c>
      <c r="B8" s="14" t="s">
        <v>16</v>
      </c>
      <c r="C8" s="14" t="s">
        <v>29</v>
      </c>
      <c r="D8" s="15">
        <v>0.22</v>
      </c>
      <c r="E8" s="14">
        <v>4.8499999999999996</v>
      </c>
      <c r="F8" s="14">
        <v>4.4800000000000004</v>
      </c>
      <c r="G8" s="14">
        <f t="shared" si="0"/>
        <v>9.33</v>
      </c>
    </row>
    <row r="9" spans="1:9" ht="15.75">
      <c r="A9" s="13">
        <v>4</v>
      </c>
      <c r="B9" s="14" t="s">
        <v>10</v>
      </c>
      <c r="C9" s="14" t="s">
        <v>29</v>
      </c>
      <c r="D9" s="15" t="s">
        <v>44</v>
      </c>
      <c r="E9" s="14">
        <v>5.95</v>
      </c>
      <c r="F9" s="14">
        <v>4.5199999999999996</v>
      </c>
      <c r="G9" s="14">
        <f t="shared" si="0"/>
        <v>10.469999999999999</v>
      </c>
    </row>
    <row r="10" spans="1:9" ht="15.75">
      <c r="A10" s="13">
        <v>5</v>
      </c>
      <c r="B10" s="14" t="s">
        <v>6</v>
      </c>
      <c r="C10" s="14" t="s">
        <v>29</v>
      </c>
      <c r="D10" s="15" t="s">
        <v>44</v>
      </c>
      <c r="E10" s="14">
        <v>6.34</v>
      </c>
      <c r="F10" s="14">
        <v>4.4400000000000004</v>
      </c>
      <c r="G10" s="14">
        <f t="shared" si="0"/>
        <v>10.780000000000001</v>
      </c>
    </row>
    <row r="11" spans="1:9" ht="15.75">
      <c r="A11" s="13">
        <v>6</v>
      </c>
      <c r="B11" s="14" t="s">
        <v>19</v>
      </c>
      <c r="C11" s="14" t="s">
        <v>29</v>
      </c>
      <c r="D11" s="15">
        <v>0.22</v>
      </c>
      <c r="E11" s="14">
        <v>5.68</v>
      </c>
      <c r="F11" s="14">
        <v>5.3</v>
      </c>
      <c r="G11" s="14">
        <f t="shared" si="0"/>
        <v>10.98</v>
      </c>
    </row>
    <row r="12" spans="1:9" ht="15.75">
      <c r="A12" s="13">
        <v>7</v>
      </c>
      <c r="B12" s="14" t="s">
        <v>18</v>
      </c>
      <c r="C12" s="14" t="s">
        <v>29</v>
      </c>
      <c r="D12" s="15" t="s">
        <v>44</v>
      </c>
      <c r="E12" s="14">
        <v>6.22</v>
      </c>
      <c r="F12" s="14">
        <v>5.25</v>
      </c>
      <c r="G12" s="14">
        <f t="shared" si="0"/>
        <v>11.469999999999999</v>
      </c>
    </row>
    <row r="13" spans="1:9" ht="15.75">
      <c r="A13" s="13">
        <v>8</v>
      </c>
      <c r="B13" s="14" t="s">
        <v>8</v>
      </c>
      <c r="C13" s="14" t="s">
        <v>29</v>
      </c>
      <c r="D13" s="15" t="s">
        <v>44</v>
      </c>
      <c r="E13" s="14">
        <v>7.17</v>
      </c>
      <c r="F13" s="14">
        <v>4.74</v>
      </c>
      <c r="G13" s="14">
        <f t="shared" si="0"/>
        <v>11.91</v>
      </c>
    </row>
    <row r="14" spans="1:9" ht="15.75">
      <c r="A14" s="13">
        <v>9</v>
      </c>
      <c r="B14" s="14" t="s">
        <v>12</v>
      </c>
      <c r="C14" s="14" t="s">
        <v>29</v>
      </c>
      <c r="D14" s="15" t="s">
        <v>44</v>
      </c>
      <c r="E14" s="14">
        <v>6.65</v>
      </c>
      <c r="F14" s="14">
        <v>6.07</v>
      </c>
      <c r="G14" s="14">
        <f t="shared" si="0"/>
        <v>12.72</v>
      </c>
    </row>
    <row r="15" spans="1:9" ht="15.75">
      <c r="A15" s="13">
        <v>10</v>
      </c>
      <c r="B15" s="14" t="s">
        <v>17</v>
      </c>
      <c r="C15" s="14" t="s">
        <v>29</v>
      </c>
      <c r="D15" s="15" t="s">
        <v>44</v>
      </c>
      <c r="E15" s="14">
        <v>7.28</v>
      </c>
      <c r="F15" s="14">
        <v>6.81</v>
      </c>
      <c r="G15" s="14">
        <f t="shared" si="0"/>
        <v>14.09</v>
      </c>
    </row>
    <row r="16" spans="1:9" ht="15.75">
      <c r="A16" s="13">
        <v>11</v>
      </c>
      <c r="B16" s="14" t="s">
        <v>14</v>
      </c>
      <c r="C16" s="14" t="s">
        <v>29</v>
      </c>
      <c r="D16" s="15" t="s">
        <v>33</v>
      </c>
      <c r="E16" s="14">
        <v>7.52</v>
      </c>
      <c r="F16" s="14">
        <v>6.94</v>
      </c>
      <c r="G16" s="14">
        <f t="shared" si="0"/>
        <v>14.46</v>
      </c>
    </row>
    <row r="17" spans="1:7" ht="15.75">
      <c r="A17" s="13">
        <v>12</v>
      </c>
      <c r="B17" s="14" t="s">
        <v>5</v>
      </c>
      <c r="C17" s="14" t="s">
        <v>29</v>
      </c>
      <c r="D17" s="15" t="s">
        <v>44</v>
      </c>
      <c r="E17" s="14">
        <v>8.35</v>
      </c>
      <c r="F17" s="14">
        <v>6.57</v>
      </c>
      <c r="G17" s="14">
        <f t="shared" si="0"/>
        <v>14.92</v>
      </c>
    </row>
    <row r="18" spans="1:7" ht="15.75">
      <c r="A18" s="13">
        <v>13</v>
      </c>
      <c r="B18" s="14" t="s">
        <v>11</v>
      </c>
      <c r="C18" s="14" t="s">
        <v>30</v>
      </c>
      <c r="D18" s="15">
        <v>0.22</v>
      </c>
      <c r="E18" s="14">
        <v>7.42</v>
      </c>
      <c r="F18" s="14">
        <v>7.6</v>
      </c>
      <c r="G18" s="14">
        <f t="shared" si="0"/>
        <v>15.02</v>
      </c>
    </row>
    <row r="19" spans="1:7" ht="15.75">
      <c r="A19" s="13">
        <v>14</v>
      </c>
      <c r="B19" s="14" t="s">
        <v>4</v>
      </c>
      <c r="C19" s="14" t="s">
        <v>29</v>
      </c>
      <c r="D19" s="15" t="s">
        <v>44</v>
      </c>
      <c r="E19" s="14">
        <v>8.5500000000000007</v>
      </c>
      <c r="F19" s="14">
        <v>9.26</v>
      </c>
      <c r="G19" s="14">
        <f t="shared" si="0"/>
        <v>17.810000000000002</v>
      </c>
    </row>
    <row r="20" spans="1:7" ht="15.75">
      <c r="A20" s="13">
        <v>15</v>
      </c>
      <c r="B20" s="14" t="s">
        <v>13</v>
      </c>
      <c r="C20" s="14" t="s">
        <v>29</v>
      </c>
      <c r="D20" s="15" t="s">
        <v>32</v>
      </c>
      <c r="E20" s="14">
        <v>7.23</v>
      </c>
      <c r="F20" s="14">
        <v>14.2</v>
      </c>
      <c r="G20" s="14">
        <f t="shared" si="0"/>
        <v>21.43</v>
      </c>
    </row>
    <row r="21" spans="1:7" ht="15.75">
      <c r="A21" s="13">
        <v>16</v>
      </c>
      <c r="B21" s="14" t="s">
        <v>7</v>
      </c>
      <c r="C21" s="14" t="s">
        <v>29</v>
      </c>
      <c r="D21" s="15" t="s">
        <v>44</v>
      </c>
      <c r="E21" s="14">
        <v>11.23</v>
      </c>
      <c r="F21" s="14">
        <v>11.68</v>
      </c>
      <c r="G21" s="14">
        <f t="shared" si="0"/>
        <v>22.91</v>
      </c>
    </row>
    <row r="22" spans="1:7" ht="15.75">
      <c r="A22" s="13">
        <v>17</v>
      </c>
      <c r="B22" s="14" t="s">
        <v>15</v>
      </c>
      <c r="C22" s="14" t="s">
        <v>30</v>
      </c>
      <c r="D22" s="15">
        <v>0.22</v>
      </c>
      <c r="E22" s="14">
        <v>13.05</v>
      </c>
      <c r="F22" s="14">
        <v>17.04</v>
      </c>
      <c r="G22" s="14">
        <f t="shared" si="0"/>
        <v>30.09</v>
      </c>
    </row>
    <row r="24" spans="1:7" ht="18.75">
      <c r="A24" s="42" t="s">
        <v>38</v>
      </c>
      <c r="B24" s="42"/>
      <c r="C24" s="42"/>
      <c r="D24" s="42"/>
      <c r="E24" s="42"/>
      <c r="F24" s="42"/>
      <c r="G24" s="42"/>
    </row>
    <row r="25" spans="1:7" ht="18.75">
      <c r="A25" s="39" t="s">
        <v>61</v>
      </c>
      <c r="B25" s="39"/>
      <c r="C25" s="39"/>
      <c r="D25" s="39"/>
      <c r="E25" s="39"/>
      <c r="F25" s="39"/>
      <c r="G25" s="39"/>
    </row>
    <row r="26" spans="1:7" ht="15.75">
      <c r="A26" s="11" t="s">
        <v>51</v>
      </c>
      <c r="B26" s="12" t="s">
        <v>0</v>
      </c>
      <c r="C26" s="12" t="s">
        <v>27</v>
      </c>
      <c r="D26" s="12" t="s">
        <v>28</v>
      </c>
      <c r="E26" s="12" t="s">
        <v>1</v>
      </c>
      <c r="F26" s="12" t="s">
        <v>2</v>
      </c>
      <c r="G26" s="12" t="s">
        <v>3</v>
      </c>
    </row>
    <row r="27" spans="1:7" ht="15.75">
      <c r="A27" s="13">
        <v>1</v>
      </c>
      <c r="B27" s="14" t="s">
        <v>9</v>
      </c>
      <c r="C27" s="14" t="s">
        <v>29</v>
      </c>
      <c r="D27" s="15" t="s">
        <v>44</v>
      </c>
      <c r="E27" s="14">
        <v>4.34</v>
      </c>
      <c r="F27" s="14">
        <v>4.51</v>
      </c>
      <c r="G27" s="14">
        <f t="shared" ref="G27:G36" si="1">E27+F27</f>
        <v>8.85</v>
      </c>
    </row>
    <row r="28" spans="1:7" ht="15.75">
      <c r="A28" s="13">
        <v>2</v>
      </c>
      <c r="B28" s="14" t="s">
        <v>10</v>
      </c>
      <c r="C28" s="14" t="s">
        <v>29</v>
      </c>
      <c r="D28" s="15" t="s">
        <v>44</v>
      </c>
      <c r="E28" s="14">
        <v>5.95</v>
      </c>
      <c r="F28" s="14">
        <v>4.5199999999999996</v>
      </c>
      <c r="G28" s="14">
        <f t="shared" si="1"/>
        <v>10.469999999999999</v>
      </c>
    </row>
    <row r="29" spans="1:7" ht="15.75">
      <c r="A29" s="13">
        <v>3</v>
      </c>
      <c r="B29" s="14" t="s">
        <v>6</v>
      </c>
      <c r="C29" s="14" t="s">
        <v>29</v>
      </c>
      <c r="D29" s="15" t="s">
        <v>44</v>
      </c>
      <c r="E29" s="14">
        <v>6.34</v>
      </c>
      <c r="F29" s="14">
        <v>4.4400000000000004</v>
      </c>
      <c r="G29" s="14">
        <f t="shared" si="1"/>
        <v>10.780000000000001</v>
      </c>
    </row>
    <row r="30" spans="1:7" ht="15.75">
      <c r="A30" s="13">
        <v>4</v>
      </c>
      <c r="B30" s="14" t="s">
        <v>18</v>
      </c>
      <c r="C30" s="14" t="s">
        <v>29</v>
      </c>
      <c r="D30" s="15" t="s">
        <v>44</v>
      </c>
      <c r="E30" s="14">
        <v>6.22</v>
      </c>
      <c r="F30" s="14">
        <v>5.25</v>
      </c>
      <c r="G30" s="14">
        <f t="shared" si="1"/>
        <v>11.469999999999999</v>
      </c>
    </row>
    <row r="31" spans="1:7" ht="15.75">
      <c r="A31" s="13">
        <v>5</v>
      </c>
      <c r="B31" s="14" t="s">
        <v>8</v>
      </c>
      <c r="C31" s="14" t="s">
        <v>29</v>
      </c>
      <c r="D31" s="15" t="s">
        <v>44</v>
      </c>
      <c r="E31" s="14">
        <v>7.17</v>
      </c>
      <c r="F31" s="14">
        <v>4.74</v>
      </c>
      <c r="G31" s="14">
        <f t="shared" si="1"/>
        <v>11.91</v>
      </c>
    </row>
    <row r="32" spans="1:7" ht="15.75">
      <c r="A32" s="13">
        <v>6</v>
      </c>
      <c r="B32" s="14" t="s">
        <v>12</v>
      </c>
      <c r="C32" s="14" t="s">
        <v>29</v>
      </c>
      <c r="D32" s="15" t="s">
        <v>44</v>
      </c>
      <c r="E32" s="14">
        <v>6.65</v>
      </c>
      <c r="F32" s="14">
        <v>6.07</v>
      </c>
      <c r="G32" s="14">
        <f t="shared" si="1"/>
        <v>12.72</v>
      </c>
    </row>
    <row r="33" spans="1:7" ht="15.75">
      <c r="A33" s="13">
        <v>7</v>
      </c>
      <c r="B33" s="14" t="s">
        <v>17</v>
      </c>
      <c r="C33" s="14" t="s">
        <v>29</v>
      </c>
      <c r="D33" s="15" t="s">
        <v>44</v>
      </c>
      <c r="E33" s="14">
        <v>7.28</v>
      </c>
      <c r="F33" s="14">
        <v>6.81</v>
      </c>
      <c r="G33" s="14">
        <f t="shared" si="1"/>
        <v>14.09</v>
      </c>
    </row>
    <row r="34" spans="1:7" ht="15.75">
      <c r="A34" s="13">
        <v>8</v>
      </c>
      <c r="B34" s="14" t="s">
        <v>5</v>
      </c>
      <c r="C34" s="14" t="s">
        <v>29</v>
      </c>
      <c r="D34" s="15" t="s">
        <v>44</v>
      </c>
      <c r="E34" s="14">
        <v>8.35</v>
      </c>
      <c r="F34" s="14">
        <v>6.57</v>
      </c>
      <c r="G34" s="14">
        <f t="shared" si="1"/>
        <v>14.92</v>
      </c>
    </row>
    <row r="35" spans="1:7" ht="15.75">
      <c r="A35" s="13">
        <v>9</v>
      </c>
      <c r="B35" s="14" t="s">
        <v>4</v>
      </c>
      <c r="C35" s="14" t="s">
        <v>29</v>
      </c>
      <c r="D35" s="15" t="s">
        <v>44</v>
      </c>
      <c r="E35" s="14">
        <v>8.5500000000000007</v>
      </c>
      <c r="F35" s="14">
        <v>9.26</v>
      </c>
      <c r="G35" s="14">
        <f t="shared" si="1"/>
        <v>17.810000000000002</v>
      </c>
    </row>
    <row r="36" spans="1:7" ht="15.75">
      <c r="A36" s="13">
        <v>10</v>
      </c>
      <c r="B36" s="14" t="s">
        <v>7</v>
      </c>
      <c r="C36" s="14" t="s">
        <v>29</v>
      </c>
      <c r="D36" s="15" t="s">
        <v>44</v>
      </c>
      <c r="E36" s="14">
        <v>11.23</v>
      </c>
      <c r="F36" s="14">
        <v>11.68</v>
      </c>
      <c r="G36" s="14">
        <f t="shared" si="1"/>
        <v>22.91</v>
      </c>
    </row>
    <row r="37" spans="1:7" ht="15.75">
      <c r="A37" s="3"/>
      <c r="B37" s="4"/>
      <c r="C37" s="4"/>
      <c r="D37" s="4"/>
      <c r="E37" s="4"/>
      <c r="F37" s="4"/>
    </row>
    <row r="38" spans="1:7" ht="18.75">
      <c r="A38" s="43" t="s">
        <v>62</v>
      </c>
      <c r="B38" s="43"/>
      <c r="C38" s="43"/>
      <c r="D38" s="43"/>
      <c r="E38" s="43"/>
      <c r="F38" s="43"/>
      <c r="G38" s="43"/>
    </row>
    <row r="39" spans="1:7" ht="15.75">
      <c r="A39" s="11" t="s">
        <v>51</v>
      </c>
      <c r="B39" s="12" t="s">
        <v>0</v>
      </c>
      <c r="C39" s="12" t="s">
        <v>27</v>
      </c>
      <c r="D39" s="12" t="s">
        <v>28</v>
      </c>
      <c r="E39" s="12" t="s">
        <v>1</v>
      </c>
      <c r="F39" s="12" t="s">
        <v>2</v>
      </c>
      <c r="G39" s="12" t="s">
        <v>3</v>
      </c>
    </row>
    <row r="40" spans="1:7" ht="15.75">
      <c r="A40" s="13">
        <v>1</v>
      </c>
      <c r="B40" s="14" t="s">
        <v>20</v>
      </c>
      <c r="C40" s="14" t="s">
        <v>29</v>
      </c>
      <c r="D40" s="15">
        <v>0.22</v>
      </c>
      <c r="E40" s="14">
        <v>4.55</v>
      </c>
      <c r="F40" s="14">
        <v>3.3</v>
      </c>
      <c r="G40" s="14">
        <f t="shared" ref="G40:G42" si="2">E40+F40</f>
        <v>7.85</v>
      </c>
    </row>
    <row r="41" spans="1:7" ht="15.75">
      <c r="A41" s="13">
        <v>2</v>
      </c>
      <c r="B41" s="14" t="s">
        <v>16</v>
      </c>
      <c r="C41" s="14" t="s">
        <v>29</v>
      </c>
      <c r="D41" s="15">
        <v>0.22</v>
      </c>
      <c r="E41" s="14">
        <v>4.8499999999999996</v>
      </c>
      <c r="F41" s="14">
        <v>4.4800000000000004</v>
      </c>
      <c r="G41" s="14">
        <f t="shared" si="2"/>
        <v>9.33</v>
      </c>
    </row>
    <row r="42" spans="1:7" ht="15.75">
      <c r="A42" s="13">
        <v>3</v>
      </c>
      <c r="B42" s="14" t="s">
        <v>19</v>
      </c>
      <c r="C42" s="14" t="s">
        <v>29</v>
      </c>
      <c r="D42" s="15">
        <v>0.22</v>
      </c>
      <c r="E42" s="14">
        <v>5.68</v>
      </c>
      <c r="F42" s="14">
        <v>5.3</v>
      </c>
      <c r="G42" s="14">
        <f t="shared" si="2"/>
        <v>10.98</v>
      </c>
    </row>
    <row r="43" spans="1:7" ht="15.75">
      <c r="A43" s="16"/>
      <c r="B43" s="17"/>
      <c r="C43" s="17"/>
      <c r="D43" s="18"/>
      <c r="E43" s="17"/>
      <c r="F43" s="17"/>
      <c r="G43" s="16"/>
    </row>
    <row r="44" spans="1:7" ht="18.75">
      <c r="A44" s="43" t="s">
        <v>63</v>
      </c>
      <c r="B44" s="43"/>
      <c r="C44" s="43"/>
      <c r="D44" s="43"/>
      <c r="E44" s="43"/>
      <c r="F44" s="43"/>
      <c r="G44" s="43"/>
    </row>
    <row r="45" spans="1:7" ht="15.75">
      <c r="A45" s="11" t="s">
        <v>51</v>
      </c>
      <c r="B45" s="12" t="s">
        <v>0</v>
      </c>
      <c r="C45" s="12" t="s">
        <v>27</v>
      </c>
      <c r="D45" s="12" t="s">
        <v>28</v>
      </c>
      <c r="E45" s="12" t="s">
        <v>1</v>
      </c>
      <c r="F45" s="12" t="s">
        <v>2</v>
      </c>
      <c r="G45" s="12" t="s">
        <v>3</v>
      </c>
    </row>
    <row r="46" spans="1:7" ht="15.75">
      <c r="A46" s="13">
        <v>1</v>
      </c>
      <c r="B46" s="14" t="s">
        <v>13</v>
      </c>
      <c r="C46" s="14" t="s">
        <v>29</v>
      </c>
      <c r="D46" s="15" t="s">
        <v>32</v>
      </c>
      <c r="E46" s="14">
        <v>7.23</v>
      </c>
      <c r="F46" s="14">
        <v>14.2</v>
      </c>
      <c r="G46" s="14">
        <f>E46+F46</f>
        <v>21.43</v>
      </c>
    </row>
    <row r="47" spans="1:7">
      <c r="A47" s="3"/>
    </row>
    <row r="48" spans="1:7" ht="18.75">
      <c r="A48" s="39" t="s">
        <v>64</v>
      </c>
      <c r="B48" s="39"/>
      <c r="C48" s="39"/>
      <c r="D48" s="39"/>
      <c r="E48" s="39"/>
      <c r="F48" s="39"/>
      <c r="G48" s="39"/>
    </row>
    <row r="49" spans="1:7" ht="15.75">
      <c r="A49" s="6" t="s">
        <v>51</v>
      </c>
      <c r="B49" s="2" t="s">
        <v>0</v>
      </c>
      <c r="C49" s="2" t="s">
        <v>27</v>
      </c>
      <c r="D49" s="2" t="s">
        <v>28</v>
      </c>
      <c r="E49" s="2" t="s">
        <v>2</v>
      </c>
      <c r="F49" s="2" t="s">
        <v>25</v>
      </c>
    </row>
    <row r="50" spans="1:7" ht="15.75">
      <c r="A50" s="13">
        <v>1</v>
      </c>
      <c r="B50" s="14" t="s">
        <v>14</v>
      </c>
      <c r="C50" s="14" t="s">
        <v>29</v>
      </c>
      <c r="D50" s="15" t="s">
        <v>33</v>
      </c>
      <c r="E50" s="14">
        <v>7.52</v>
      </c>
      <c r="F50" s="14">
        <v>6.94</v>
      </c>
      <c r="G50" s="14">
        <f t="shared" ref="G50" si="3">E50+F50</f>
        <v>14.46</v>
      </c>
    </row>
    <row r="51" spans="1:7" ht="15.75">
      <c r="A51" s="3"/>
      <c r="B51" s="4"/>
      <c r="C51" s="4"/>
      <c r="D51" s="4"/>
      <c r="E51" s="4"/>
      <c r="F51" s="4"/>
    </row>
    <row r="52" spans="1:7" ht="18.75">
      <c r="A52" s="40" t="s">
        <v>42</v>
      </c>
      <c r="B52" s="40"/>
      <c r="C52" s="40"/>
      <c r="D52" s="40"/>
      <c r="E52" s="40"/>
      <c r="F52" s="40"/>
      <c r="G52" s="40"/>
    </row>
    <row r="53" spans="1:7" ht="18.75">
      <c r="A53" s="43" t="s">
        <v>69</v>
      </c>
      <c r="B53" s="43"/>
      <c r="C53" s="43"/>
      <c r="D53" s="43"/>
      <c r="E53" s="43"/>
      <c r="F53" s="43"/>
      <c r="G53" s="43"/>
    </row>
    <row r="54" spans="1:7" ht="15.75">
      <c r="A54" s="11" t="s">
        <v>51</v>
      </c>
      <c r="B54" s="12" t="s">
        <v>0</v>
      </c>
      <c r="C54" s="12" t="s">
        <v>27</v>
      </c>
      <c r="D54" s="12" t="s">
        <v>28</v>
      </c>
      <c r="E54" s="12" t="s">
        <v>1</v>
      </c>
      <c r="F54" s="12" t="s">
        <v>2</v>
      </c>
      <c r="G54" s="12" t="s">
        <v>3</v>
      </c>
    </row>
    <row r="55" spans="1:7" ht="15.75">
      <c r="A55" s="13">
        <v>1</v>
      </c>
      <c r="B55" s="14" t="s">
        <v>11</v>
      </c>
      <c r="C55" s="14" t="s">
        <v>30</v>
      </c>
      <c r="D55" s="15">
        <v>0.22</v>
      </c>
      <c r="E55" s="14">
        <v>7.42</v>
      </c>
      <c r="F55" s="14">
        <v>7.6</v>
      </c>
      <c r="G55" s="14">
        <f t="shared" ref="G55:G56" si="4">E55+F55</f>
        <v>15.02</v>
      </c>
    </row>
    <row r="56" spans="1:7" ht="15.75">
      <c r="A56" s="13">
        <v>2</v>
      </c>
      <c r="B56" s="14" t="s">
        <v>15</v>
      </c>
      <c r="C56" s="14" t="s">
        <v>30</v>
      </c>
      <c r="D56" s="15">
        <v>0.22</v>
      </c>
      <c r="E56" s="14">
        <v>13.05</v>
      </c>
      <c r="F56" s="14">
        <v>17.04</v>
      </c>
      <c r="G56" s="14">
        <f t="shared" si="4"/>
        <v>30.09</v>
      </c>
    </row>
  </sheetData>
  <sortState ref="A6:G22">
    <sortCondition ref="G6"/>
  </sortState>
  <mergeCells count="9">
    <mergeCell ref="A1:G1"/>
    <mergeCell ref="A24:G24"/>
    <mergeCell ref="A25:G25"/>
    <mergeCell ref="A38:G38"/>
    <mergeCell ref="A53:G53"/>
    <mergeCell ref="A48:G48"/>
    <mergeCell ref="A44:G44"/>
    <mergeCell ref="A52:G5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A22" sqref="A22:E22"/>
    </sheetView>
  </sheetViews>
  <sheetFormatPr defaultRowHeight="15"/>
  <cols>
    <col min="1" max="1" width="6.85546875" customWidth="1"/>
    <col min="2" max="2" width="11.85546875" style="3" customWidth="1"/>
    <col min="3" max="4" width="10.42578125" style="3" customWidth="1"/>
    <col min="5" max="5" width="10.7109375" style="3" customWidth="1"/>
  </cols>
  <sheetData>
    <row r="1" spans="1:8" ht="27.75" customHeight="1">
      <c r="A1" s="38" t="s">
        <v>40</v>
      </c>
      <c r="B1" s="38"/>
      <c r="C1" s="38"/>
      <c r="D1" s="38"/>
      <c r="E1" s="38"/>
      <c r="F1" s="38"/>
      <c r="G1" s="38"/>
      <c r="H1" s="7"/>
    </row>
    <row r="2" spans="1:8" ht="6.75" customHeight="1"/>
    <row r="3" spans="1:8" ht="18.75">
      <c r="A3" s="41" t="s">
        <v>47</v>
      </c>
      <c r="B3" s="41"/>
      <c r="C3" s="41"/>
      <c r="D3" s="41"/>
      <c r="E3" s="41"/>
      <c r="F3" s="41"/>
      <c r="G3" s="10"/>
    </row>
    <row r="4" spans="1:8" ht="6.75" customHeight="1"/>
    <row r="5" spans="1:8" ht="15.75">
      <c r="A5" s="6" t="s">
        <v>51</v>
      </c>
      <c r="B5" s="1" t="s">
        <v>0</v>
      </c>
      <c r="C5" s="1" t="s">
        <v>46</v>
      </c>
      <c r="D5" s="1" t="s">
        <v>28</v>
      </c>
      <c r="E5" s="1" t="s">
        <v>24</v>
      </c>
    </row>
    <row r="6" spans="1:8" ht="15.75">
      <c r="A6" s="13">
        <v>1</v>
      </c>
      <c r="B6" s="13" t="s">
        <v>18</v>
      </c>
      <c r="C6" s="14" t="s">
        <v>29</v>
      </c>
      <c r="D6" s="15" t="s">
        <v>44</v>
      </c>
      <c r="E6" s="13">
        <v>4</v>
      </c>
    </row>
    <row r="7" spans="1:8" ht="15.75">
      <c r="A7" s="13">
        <v>2</v>
      </c>
      <c r="B7" s="13" t="s">
        <v>19</v>
      </c>
      <c r="C7" s="14" t="s">
        <v>29</v>
      </c>
      <c r="D7" s="15">
        <v>0.22</v>
      </c>
      <c r="E7" s="13">
        <v>4</v>
      </c>
    </row>
    <row r="8" spans="1:8" ht="15.75">
      <c r="A8" s="13">
        <v>3</v>
      </c>
      <c r="B8" s="13" t="s">
        <v>6</v>
      </c>
      <c r="C8" s="14" t="s">
        <v>29</v>
      </c>
      <c r="D8" s="15" t="s">
        <v>44</v>
      </c>
      <c r="E8" s="13">
        <v>3</v>
      </c>
    </row>
    <row r="9" spans="1:8" ht="15.75">
      <c r="A9" s="13">
        <v>4</v>
      </c>
      <c r="B9" s="13" t="s">
        <v>8</v>
      </c>
      <c r="C9" s="14" t="s">
        <v>29</v>
      </c>
      <c r="D9" s="15" t="s">
        <v>44</v>
      </c>
      <c r="E9" s="13">
        <v>3</v>
      </c>
    </row>
    <row r="10" spans="1:8" ht="15.75">
      <c r="A10" s="13">
        <v>5</v>
      </c>
      <c r="B10" s="13" t="s">
        <v>9</v>
      </c>
      <c r="C10" s="14" t="s">
        <v>29</v>
      </c>
      <c r="D10" s="15" t="s">
        <v>44</v>
      </c>
      <c r="E10" s="13">
        <v>3</v>
      </c>
    </row>
    <row r="11" spans="1:8" ht="15.75">
      <c r="A11" s="13">
        <v>6</v>
      </c>
      <c r="B11" s="13" t="s">
        <v>20</v>
      </c>
      <c r="C11" s="14" t="s">
        <v>29</v>
      </c>
      <c r="D11" s="15">
        <v>0.22</v>
      </c>
      <c r="E11" s="13">
        <v>3</v>
      </c>
    </row>
    <row r="12" spans="1:8" ht="15.75">
      <c r="A12" s="13">
        <v>7</v>
      </c>
      <c r="B12" s="13" t="s">
        <v>11</v>
      </c>
      <c r="C12" s="14" t="s">
        <v>30</v>
      </c>
      <c r="D12" s="15">
        <v>0.22</v>
      </c>
      <c r="E12" s="13">
        <v>3</v>
      </c>
    </row>
    <row r="13" spans="1:8" ht="15.75">
      <c r="A13" s="13">
        <v>8</v>
      </c>
      <c r="B13" s="13" t="s">
        <v>13</v>
      </c>
      <c r="C13" s="14" t="s">
        <v>29</v>
      </c>
      <c r="D13" s="15" t="s">
        <v>32</v>
      </c>
      <c r="E13" s="13">
        <v>3</v>
      </c>
    </row>
    <row r="14" spans="1:8" ht="15.75">
      <c r="A14" s="13">
        <v>9</v>
      </c>
      <c r="B14" s="13" t="s">
        <v>4</v>
      </c>
      <c r="C14" s="14" t="s">
        <v>29</v>
      </c>
      <c r="D14" s="15" t="s">
        <v>44</v>
      </c>
      <c r="E14" s="13">
        <v>2</v>
      </c>
    </row>
    <row r="15" spans="1:8" ht="15.75">
      <c r="A15" s="13">
        <v>10</v>
      </c>
      <c r="B15" s="13" t="s">
        <v>12</v>
      </c>
      <c r="C15" s="14" t="s">
        <v>29</v>
      </c>
      <c r="D15" s="15" t="s">
        <v>44</v>
      </c>
      <c r="E15" s="13">
        <v>2</v>
      </c>
    </row>
    <row r="16" spans="1:8" ht="15.75">
      <c r="A16" s="13">
        <v>11</v>
      </c>
      <c r="B16" s="13" t="s">
        <v>16</v>
      </c>
      <c r="C16" s="14" t="s">
        <v>29</v>
      </c>
      <c r="D16" s="15">
        <v>0.22</v>
      </c>
      <c r="E16" s="13">
        <v>2</v>
      </c>
    </row>
    <row r="17" spans="1:7" ht="15.75">
      <c r="A17" s="13">
        <v>12</v>
      </c>
      <c r="B17" s="13" t="s">
        <v>5</v>
      </c>
      <c r="C17" s="14" t="s">
        <v>29</v>
      </c>
      <c r="D17" s="15" t="s">
        <v>44</v>
      </c>
      <c r="E17" s="13">
        <v>0</v>
      </c>
    </row>
    <row r="18" spans="1:7" ht="15.75">
      <c r="A18" s="13">
        <v>13</v>
      </c>
      <c r="B18" s="13" t="s">
        <v>17</v>
      </c>
      <c r="C18" s="14" t="s">
        <v>29</v>
      </c>
      <c r="D18" s="15" t="s">
        <v>44</v>
      </c>
      <c r="E18" s="13">
        <v>0</v>
      </c>
    </row>
    <row r="19" spans="1:7" ht="15.75">
      <c r="A19" s="13">
        <v>14</v>
      </c>
      <c r="B19" s="13" t="s">
        <v>10</v>
      </c>
      <c r="C19" s="14" t="s">
        <v>29</v>
      </c>
      <c r="D19" s="15" t="s">
        <v>44</v>
      </c>
      <c r="E19" s="13">
        <v>-1</v>
      </c>
    </row>
    <row r="20" spans="1:7" ht="15.75">
      <c r="A20" s="13">
        <v>15</v>
      </c>
      <c r="B20" s="13" t="s">
        <v>7</v>
      </c>
      <c r="C20" s="14" t="s">
        <v>29</v>
      </c>
      <c r="D20" s="15" t="s">
        <v>44</v>
      </c>
      <c r="E20" s="13">
        <v>-2</v>
      </c>
    </row>
    <row r="21" spans="1:7" ht="15.75">
      <c r="A21" s="13">
        <v>16</v>
      </c>
      <c r="B21" s="13" t="s">
        <v>14</v>
      </c>
      <c r="C21" s="14" t="s">
        <v>29</v>
      </c>
      <c r="D21" s="15" t="s">
        <v>33</v>
      </c>
      <c r="E21" s="13">
        <v>-3</v>
      </c>
    </row>
    <row r="22" spans="1:7" ht="15.75">
      <c r="A22" s="13">
        <v>17</v>
      </c>
      <c r="B22" s="13" t="s">
        <v>15</v>
      </c>
      <c r="C22" s="14" t="s">
        <v>30</v>
      </c>
      <c r="D22" s="15">
        <v>0.22</v>
      </c>
      <c r="E22" s="13" t="s">
        <v>26</v>
      </c>
    </row>
    <row r="24" spans="1:7" ht="18.75">
      <c r="A24" s="42" t="s">
        <v>38</v>
      </c>
      <c r="B24" s="42"/>
      <c r="C24" s="42"/>
      <c r="D24" s="42"/>
      <c r="E24" s="42"/>
      <c r="F24" s="42"/>
      <c r="G24" s="35"/>
    </row>
    <row r="25" spans="1:7" ht="18.75">
      <c r="A25" s="39" t="s">
        <v>65</v>
      </c>
      <c r="B25" s="39"/>
      <c r="C25" s="39"/>
      <c r="D25" s="39"/>
      <c r="E25" s="39"/>
      <c r="F25" s="39"/>
      <c r="G25" s="19"/>
    </row>
    <row r="26" spans="1:7" ht="15.75">
      <c r="A26" s="6" t="s">
        <v>51</v>
      </c>
      <c r="B26" s="1" t="s">
        <v>0</v>
      </c>
      <c r="C26" s="1" t="s">
        <v>46</v>
      </c>
      <c r="D26" s="1" t="s">
        <v>28</v>
      </c>
      <c r="E26" s="37" t="s">
        <v>24</v>
      </c>
      <c r="F26" s="36"/>
      <c r="G26" s="36"/>
    </row>
    <row r="27" spans="1:7" ht="15.75">
      <c r="A27" s="13">
        <v>1</v>
      </c>
      <c r="B27" s="13" t="s">
        <v>18</v>
      </c>
      <c r="C27" s="14" t="s">
        <v>29</v>
      </c>
      <c r="D27" s="15" t="s">
        <v>44</v>
      </c>
      <c r="E27" s="13">
        <v>4</v>
      </c>
      <c r="F27" s="17"/>
      <c r="G27" s="16"/>
    </row>
    <row r="28" spans="1:7" ht="15.75">
      <c r="A28" s="13">
        <v>2</v>
      </c>
      <c r="B28" s="13" t="s">
        <v>6</v>
      </c>
      <c r="C28" s="14" t="s">
        <v>29</v>
      </c>
      <c r="D28" s="15" t="s">
        <v>44</v>
      </c>
      <c r="E28" s="13">
        <v>3</v>
      </c>
      <c r="F28" s="17"/>
      <c r="G28" s="16"/>
    </row>
    <row r="29" spans="1:7" ht="15.75">
      <c r="A29" s="13">
        <v>3</v>
      </c>
      <c r="B29" s="13" t="s">
        <v>8</v>
      </c>
      <c r="C29" s="14" t="s">
        <v>29</v>
      </c>
      <c r="D29" s="15" t="s">
        <v>44</v>
      </c>
      <c r="E29" s="13">
        <v>3</v>
      </c>
      <c r="F29" s="17"/>
      <c r="G29" s="16"/>
    </row>
    <row r="30" spans="1:7" ht="15.75">
      <c r="A30" s="13">
        <v>4</v>
      </c>
      <c r="B30" s="13" t="s">
        <v>9</v>
      </c>
      <c r="C30" s="14" t="s">
        <v>29</v>
      </c>
      <c r="D30" s="15" t="s">
        <v>44</v>
      </c>
      <c r="E30" s="13">
        <v>3</v>
      </c>
      <c r="F30" s="17"/>
      <c r="G30" s="16"/>
    </row>
    <row r="31" spans="1:7" ht="15.75">
      <c r="A31" s="13">
        <v>5</v>
      </c>
      <c r="B31" s="13" t="s">
        <v>4</v>
      </c>
      <c r="C31" s="14" t="s">
        <v>29</v>
      </c>
      <c r="D31" s="15" t="s">
        <v>44</v>
      </c>
      <c r="E31" s="13">
        <v>2</v>
      </c>
      <c r="F31" s="17"/>
      <c r="G31" s="16"/>
    </row>
    <row r="32" spans="1:7" ht="15.75">
      <c r="A32" s="13">
        <v>6</v>
      </c>
      <c r="B32" s="13" t="s">
        <v>12</v>
      </c>
      <c r="C32" s="14" t="s">
        <v>29</v>
      </c>
      <c r="D32" s="15" t="s">
        <v>44</v>
      </c>
      <c r="E32" s="13">
        <v>2</v>
      </c>
      <c r="F32" s="17"/>
      <c r="G32" s="16"/>
    </row>
    <row r="33" spans="1:7" ht="15.75">
      <c r="A33" s="13">
        <v>7</v>
      </c>
      <c r="B33" s="13" t="s">
        <v>5</v>
      </c>
      <c r="C33" s="14" t="s">
        <v>29</v>
      </c>
      <c r="D33" s="15" t="s">
        <v>44</v>
      </c>
      <c r="E33" s="13">
        <v>0</v>
      </c>
      <c r="F33" s="17"/>
      <c r="G33" s="16"/>
    </row>
    <row r="34" spans="1:7" ht="15.75">
      <c r="A34" s="13">
        <v>8</v>
      </c>
      <c r="B34" s="13" t="s">
        <v>17</v>
      </c>
      <c r="C34" s="14" t="s">
        <v>29</v>
      </c>
      <c r="D34" s="15" t="s">
        <v>44</v>
      </c>
      <c r="E34" s="13">
        <v>0</v>
      </c>
      <c r="F34" s="17"/>
      <c r="G34" s="16"/>
    </row>
    <row r="35" spans="1:7" ht="15.75">
      <c r="A35" s="13">
        <v>9</v>
      </c>
      <c r="B35" s="13" t="s">
        <v>10</v>
      </c>
      <c r="C35" s="14" t="s">
        <v>29</v>
      </c>
      <c r="D35" s="15" t="s">
        <v>44</v>
      </c>
      <c r="E35" s="13">
        <v>-1</v>
      </c>
      <c r="F35" s="17"/>
      <c r="G35" s="16"/>
    </row>
    <row r="36" spans="1:7" ht="15.75">
      <c r="A36" s="13">
        <v>10</v>
      </c>
      <c r="B36" s="13" t="s">
        <v>7</v>
      </c>
      <c r="C36" s="14" t="s">
        <v>29</v>
      </c>
      <c r="D36" s="15" t="s">
        <v>44</v>
      </c>
      <c r="E36" s="13">
        <v>-2</v>
      </c>
      <c r="F36" s="17"/>
      <c r="G36" s="16"/>
    </row>
    <row r="37" spans="1:7" ht="15.75">
      <c r="A37" s="3"/>
      <c r="B37" s="4"/>
      <c r="C37" s="4"/>
      <c r="D37" s="4"/>
      <c r="E37" s="4"/>
      <c r="F37" s="4"/>
      <c r="G37" s="3"/>
    </row>
    <row r="38" spans="1:7" ht="18.75">
      <c r="A38" s="39" t="s">
        <v>68</v>
      </c>
      <c r="B38" s="39"/>
      <c r="C38" s="39"/>
      <c r="D38" s="39"/>
      <c r="E38" s="39"/>
      <c r="F38" s="39"/>
      <c r="G38" s="3"/>
    </row>
    <row r="39" spans="1:7" ht="15.75">
      <c r="A39" s="6" t="s">
        <v>51</v>
      </c>
      <c r="B39" s="1" t="s">
        <v>0</v>
      </c>
      <c r="C39" s="1" t="s">
        <v>46</v>
      </c>
      <c r="D39" s="1" t="s">
        <v>28</v>
      </c>
      <c r="E39" s="37" t="s">
        <v>24</v>
      </c>
      <c r="F39" s="36"/>
      <c r="G39" s="36"/>
    </row>
    <row r="40" spans="1:7" ht="15.75">
      <c r="A40" s="13">
        <v>1</v>
      </c>
      <c r="B40" s="13" t="s">
        <v>19</v>
      </c>
      <c r="C40" s="14" t="s">
        <v>29</v>
      </c>
      <c r="D40" s="15">
        <v>0.22</v>
      </c>
      <c r="E40" s="13">
        <v>4</v>
      </c>
      <c r="F40" s="17"/>
      <c r="G40" s="16"/>
    </row>
    <row r="41" spans="1:7" ht="15.75">
      <c r="A41" s="13">
        <v>2</v>
      </c>
      <c r="B41" s="13" t="s">
        <v>20</v>
      </c>
      <c r="C41" s="14" t="s">
        <v>29</v>
      </c>
      <c r="D41" s="15">
        <v>0.22</v>
      </c>
      <c r="E41" s="13">
        <v>3</v>
      </c>
      <c r="F41" s="17"/>
      <c r="G41" s="16"/>
    </row>
    <row r="42" spans="1:7" ht="15.75">
      <c r="A42" s="13">
        <v>3</v>
      </c>
      <c r="B42" s="13" t="s">
        <v>16</v>
      </c>
      <c r="C42" s="14" t="s">
        <v>29</v>
      </c>
      <c r="D42" s="15">
        <v>0.22</v>
      </c>
      <c r="E42" s="13">
        <v>2</v>
      </c>
      <c r="F42" s="17"/>
      <c r="G42" s="16"/>
    </row>
    <row r="43" spans="1:7" ht="15.75">
      <c r="A43" s="16"/>
      <c r="B43" s="17"/>
      <c r="C43" s="17"/>
      <c r="D43" s="18"/>
      <c r="E43" s="17"/>
      <c r="F43" s="17"/>
      <c r="G43" s="16"/>
    </row>
    <row r="44" spans="1:7" ht="18.75">
      <c r="A44" s="39" t="s">
        <v>67</v>
      </c>
      <c r="B44" s="39"/>
      <c r="C44" s="39"/>
      <c r="D44" s="39"/>
      <c r="E44" s="39"/>
      <c r="F44" s="39"/>
      <c r="G44" s="3"/>
    </row>
    <row r="45" spans="1:7" ht="15.75">
      <c r="A45" s="6" t="s">
        <v>51</v>
      </c>
      <c r="B45" s="1" t="s">
        <v>0</v>
      </c>
      <c r="C45" s="1" t="s">
        <v>46</v>
      </c>
      <c r="D45" s="1" t="s">
        <v>28</v>
      </c>
      <c r="E45" s="37" t="s">
        <v>24</v>
      </c>
      <c r="F45" s="36"/>
      <c r="G45" s="36"/>
    </row>
    <row r="46" spans="1:7" ht="15.75">
      <c r="A46" s="13">
        <v>1</v>
      </c>
      <c r="B46" s="13" t="s">
        <v>13</v>
      </c>
      <c r="C46" s="14" t="s">
        <v>29</v>
      </c>
      <c r="D46" s="15" t="s">
        <v>32</v>
      </c>
      <c r="E46" s="13">
        <v>3</v>
      </c>
      <c r="F46" s="17"/>
      <c r="G46" s="16"/>
    </row>
    <row r="47" spans="1:7">
      <c r="A47" s="3"/>
      <c r="F47" s="3"/>
      <c r="G47" s="3"/>
    </row>
    <row r="48" spans="1:7" ht="18.75">
      <c r="A48" s="39" t="s">
        <v>66</v>
      </c>
      <c r="B48" s="39"/>
      <c r="C48" s="39"/>
      <c r="D48" s="39"/>
      <c r="E48" s="39"/>
      <c r="F48" s="39"/>
      <c r="G48" s="3"/>
    </row>
    <row r="49" spans="1:7" ht="15.75">
      <c r="A49" s="6" t="s">
        <v>51</v>
      </c>
      <c r="B49" s="1" t="s">
        <v>0</v>
      </c>
      <c r="C49" s="1" t="s">
        <v>46</v>
      </c>
      <c r="D49" s="1" t="s">
        <v>28</v>
      </c>
      <c r="E49" s="37" t="s">
        <v>24</v>
      </c>
      <c r="F49" s="2"/>
      <c r="G49" s="3"/>
    </row>
    <row r="50" spans="1:7" ht="15.75">
      <c r="A50" s="13">
        <v>1</v>
      </c>
      <c r="B50" s="13" t="s">
        <v>14</v>
      </c>
      <c r="C50" s="14" t="s">
        <v>29</v>
      </c>
      <c r="D50" s="15" t="s">
        <v>33</v>
      </c>
      <c r="E50" s="13">
        <v>-3</v>
      </c>
      <c r="F50" s="17"/>
      <c r="G50" s="16"/>
    </row>
    <row r="51" spans="1:7" ht="15.75">
      <c r="A51" s="3"/>
      <c r="B51" s="4"/>
      <c r="C51" s="4"/>
      <c r="D51" s="4"/>
      <c r="E51" s="4"/>
      <c r="F51" s="4"/>
      <c r="G51" s="3"/>
    </row>
    <row r="52" spans="1:7" ht="18.75">
      <c r="A52" s="40" t="s">
        <v>42</v>
      </c>
      <c r="B52" s="40"/>
      <c r="C52" s="40"/>
      <c r="D52" s="40"/>
      <c r="E52" s="40"/>
      <c r="F52" s="40"/>
      <c r="G52" s="3"/>
    </row>
    <row r="53" spans="1:7" ht="18.75">
      <c r="A53" s="39" t="s">
        <v>70</v>
      </c>
      <c r="B53" s="39"/>
      <c r="C53" s="39"/>
      <c r="D53" s="39"/>
      <c r="E53" s="39"/>
      <c r="F53" s="39"/>
      <c r="G53" s="3"/>
    </row>
    <row r="54" spans="1:7" ht="15.75">
      <c r="A54" s="6" t="s">
        <v>51</v>
      </c>
      <c r="B54" s="1" t="s">
        <v>0</v>
      </c>
      <c r="C54" s="1" t="s">
        <v>46</v>
      </c>
      <c r="D54" s="1" t="s">
        <v>28</v>
      </c>
      <c r="E54" s="37" t="s">
        <v>24</v>
      </c>
      <c r="F54" s="36"/>
      <c r="G54" s="36"/>
    </row>
    <row r="55" spans="1:7" ht="15.75">
      <c r="A55" s="13">
        <v>1</v>
      </c>
      <c r="B55" s="13" t="s">
        <v>11</v>
      </c>
      <c r="C55" s="14" t="s">
        <v>30</v>
      </c>
      <c r="D55" s="15">
        <v>0.22</v>
      </c>
      <c r="E55" s="13">
        <v>3</v>
      </c>
      <c r="F55" s="17"/>
      <c r="G55" s="16"/>
    </row>
    <row r="56" spans="1:7" ht="15.75">
      <c r="A56" s="13">
        <v>2</v>
      </c>
      <c r="B56" s="13" t="s">
        <v>15</v>
      </c>
      <c r="C56" s="14" t="s">
        <v>30</v>
      </c>
      <c r="D56" s="15">
        <v>0.22</v>
      </c>
      <c r="E56" s="13" t="s">
        <v>26</v>
      </c>
      <c r="F56" s="17"/>
      <c r="G56" s="16"/>
    </row>
  </sheetData>
  <sortState ref="B6:E22">
    <sortCondition descending="1" ref="E6"/>
  </sortState>
  <mergeCells count="9">
    <mergeCell ref="A53:F53"/>
    <mergeCell ref="A44:F44"/>
    <mergeCell ref="A48:F48"/>
    <mergeCell ref="A52:F52"/>
    <mergeCell ref="A1:G1"/>
    <mergeCell ref="A38:F38"/>
    <mergeCell ref="A3:F3"/>
    <mergeCell ref="A24:F24"/>
    <mergeCell ref="A25:F2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85"/>
  <sheetViews>
    <sheetView tabSelected="1" workbookViewId="0">
      <pane ySplit="1" topLeftCell="A2" activePane="bottomLeft" state="frozen"/>
      <selection pane="bottomLeft" activeCell="AH2" sqref="AH1:AH1048576"/>
    </sheetView>
  </sheetViews>
  <sheetFormatPr defaultRowHeight="15.75"/>
  <cols>
    <col min="1" max="1" width="2.7109375" style="48" customWidth="1"/>
    <col min="2" max="2" width="10" style="20" customWidth="1"/>
    <col min="3" max="3" width="9.140625" style="3"/>
    <col min="4" max="4" width="10.85546875" style="1" customWidth="1"/>
    <col min="5" max="8" width="9.140625" style="3"/>
    <col min="9" max="9" width="2.7109375" style="21" customWidth="1"/>
    <col min="10" max="12" width="9.140625" style="3" hidden="1" customWidth="1"/>
    <col min="13" max="13" width="10" style="3" customWidth="1"/>
    <col min="14" max="14" width="9.140625" style="3"/>
    <col min="15" max="15" width="10.42578125" style="1" customWidth="1"/>
    <col min="16" max="20" width="9.140625" style="3"/>
    <col min="21" max="21" width="2.7109375" style="21" customWidth="1"/>
    <col min="22" max="22" width="9.140625" style="3" hidden="1" customWidth="1"/>
    <col min="23" max="23" width="10" style="3" customWidth="1"/>
    <col min="24" max="24" width="9.140625" style="3"/>
    <col min="25" max="25" width="10.5703125" style="1" customWidth="1"/>
    <col min="26" max="29" width="9.140625" style="3"/>
    <col min="30" max="30" width="10.42578125" style="3" customWidth="1"/>
    <col min="31" max="31" width="2.7109375" style="21" customWidth="1"/>
    <col min="32" max="32" width="10" style="24" customWidth="1"/>
    <col min="33" max="33" width="9.140625" style="3"/>
    <col min="34" max="34" width="10.7109375" style="1" customWidth="1"/>
    <col min="37" max="37" width="11.7109375" customWidth="1"/>
    <col min="38" max="38" width="2.7109375" style="32" customWidth="1"/>
  </cols>
  <sheetData>
    <row r="1" spans="1:38" ht="29.25" customHeight="1">
      <c r="B1" s="46" t="s">
        <v>52</v>
      </c>
      <c r="C1" s="46"/>
      <c r="D1" s="46"/>
      <c r="E1" s="46"/>
      <c r="F1" s="46"/>
      <c r="G1" s="46"/>
      <c r="H1" s="46"/>
      <c r="I1" s="30"/>
      <c r="J1" s="28"/>
      <c r="K1" s="28"/>
      <c r="L1" s="28"/>
      <c r="M1" s="47" t="s">
        <v>53</v>
      </c>
      <c r="N1" s="47"/>
      <c r="O1" s="47"/>
      <c r="P1" s="47"/>
      <c r="Q1" s="47"/>
      <c r="R1" s="47"/>
      <c r="S1" s="47"/>
      <c r="T1" s="47"/>
      <c r="U1" s="30"/>
      <c r="V1" s="28"/>
      <c r="W1" s="44" t="s">
        <v>54</v>
      </c>
      <c r="X1" s="44"/>
      <c r="Y1" s="44"/>
      <c r="Z1" s="44"/>
      <c r="AA1" s="44"/>
      <c r="AB1" s="44"/>
      <c r="AC1" s="44"/>
      <c r="AD1" s="44"/>
      <c r="AE1" s="30"/>
      <c r="AF1" s="45" t="s">
        <v>55</v>
      </c>
      <c r="AG1" s="45"/>
      <c r="AH1" s="45"/>
      <c r="AI1" s="45"/>
      <c r="AJ1" s="45"/>
      <c r="AK1" s="45"/>
      <c r="AL1" s="33"/>
    </row>
    <row r="2" spans="1:38" ht="9" customHeight="1">
      <c r="B2" s="22"/>
      <c r="C2" s="22"/>
      <c r="E2" s="22"/>
      <c r="F2" s="22"/>
      <c r="G2" s="22"/>
      <c r="H2" s="22"/>
      <c r="I2" s="31"/>
      <c r="J2" s="22"/>
      <c r="K2" s="22"/>
      <c r="L2" s="22"/>
      <c r="M2" s="22"/>
      <c r="N2" s="22"/>
      <c r="P2" s="22"/>
      <c r="Q2" s="22"/>
      <c r="R2" s="22"/>
      <c r="S2" s="22"/>
      <c r="T2" s="22"/>
      <c r="U2" s="31"/>
      <c r="V2" s="22"/>
      <c r="W2" s="22"/>
      <c r="X2" s="22"/>
      <c r="Z2" s="22"/>
      <c r="AA2" s="22"/>
      <c r="AB2" s="22"/>
      <c r="AC2" s="22"/>
      <c r="AD2" s="22"/>
      <c r="AE2" s="31"/>
      <c r="AF2" s="29"/>
      <c r="AG2" s="22"/>
    </row>
    <row r="3" spans="1:38">
      <c r="B3" s="25" t="s">
        <v>57</v>
      </c>
      <c r="C3" s="26" t="s">
        <v>51</v>
      </c>
      <c r="D3" s="34" t="s">
        <v>0</v>
      </c>
      <c r="E3" s="11" t="s">
        <v>27</v>
      </c>
      <c r="F3" s="11" t="s">
        <v>28</v>
      </c>
      <c r="G3" s="11" t="s">
        <v>58</v>
      </c>
      <c r="H3" s="11" t="s">
        <v>25</v>
      </c>
      <c r="M3" s="25" t="s">
        <v>57</v>
      </c>
      <c r="N3" s="25" t="s">
        <v>51</v>
      </c>
      <c r="O3" s="34" t="s">
        <v>0</v>
      </c>
      <c r="P3" s="26" t="s">
        <v>46</v>
      </c>
      <c r="Q3" s="11" t="s">
        <v>28</v>
      </c>
      <c r="R3" s="11" t="s">
        <v>1</v>
      </c>
      <c r="S3" s="11" t="s">
        <v>2</v>
      </c>
      <c r="T3" s="11" t="s">
        <v>3</v>
      </c>
      <c r="W3" s="25" t="s">
        <v>57</v>
      </c>
      <c r="X3" s="25" t="s">
        <v>51</v>
      </c>
      <c r="Y3" s="34" t="s">
        <v>0</v>
      </c>
      <c r="Z3" s="26" t="s">
        <v>46</v>
      </c>
      <c r="AA3" s="11" t="s">
        <v>28</v>
      </c>
      <c r="AB3" s="11" t="s">
        <v>21</v>
      </c>
      <c r="AC3" s="11" t="s">
        <v>23</v>
      </c>
      <c r="AD3" s="11" t="s">
        <v>22</v>
      </c>
      <c r="AF3" s="25" t="s">
        <v>57</v>
      </c>
      <c r="AG3" s="25" t="s">
        <v>51</v>
      </c>
      <c r="AH3" s="34" t="s">
        <v>0</v>
      </c>
      <c r="AI3" s="26" t="s">
        <v>46</v>
      </c>
      <c r="AJ3" s="11" t="s">
        <v>28</v>
      </c>
      <c r="AK3" s="11" t="s">
        <v>24</v>
      </c>
    </row>
    <row r="4" spans="1:38">
      <c r="A4" s="48">
        <v>1</v>
      </c>
      <c r="B4" s="23">
        <v>41762</v>
      </c>
      <c r="C4" s="13">
        <v>1</v>
      </c>
      <c r="D4" s="12" t="s">
        <v>8</v>
      </c>
      <c r="E4" s="13" t="s">
        <v>29</v>
      </c>
      <c r="F4" s="13" t="s">
        <v>31</v>
      </c>
      <c r="G4" s="13">
        <v>150</v>
      </c>
      <c r="H4" s="13">
        <v>10</v>
      </c>
      <c r="M4" s="23">
        <v>41762</v>
      </c>
      <c r="N4" s="13">
        <v>3</v>
      </c>
      <c r="O4" s="12" t="s">
        <v>8</v>
      </c>
      <c r="P4" s="13" t="s">
        <v>29</v>
      </c>
      <c r="Q4" s="13" t="s">
        <v>44</v>
      </c>
      <c r="R4" s="13">
        <v>7.99</v>
      </c>
      <c r="S4" s="13">
        <v>59</v>
      </c>
      <c r="T4" s="13">
        <f t="shared" ref="T4" si="0">S4/R4</f>
        <v>7.3842302878598245</v>
      </c>
      <c r="W4" s="23">
        <v>41762</v>
      </c>
      <c r="X4" s="13">
        <v>8</v>
      </c>
      <c r="Y4" s="12" t="s">
        <v>8</v>
      </c>
      <c r="Z4" s="13" t="s">
        <v>29</v>
      </c>
      <c r="AA4" s="13" t="s">
        <v>44</v>
      </c>
      <c r="AB4" s="13">
        <v>7.17</v>
      </c>
      <c r="AC4" s="13">
        <v>4.74</v>
      </c>
      <c r="AD4" s="13">
        <f t="shared" ref="AD4" si="1">AB4+AC4</f>
        <v>11.91</v>
      </c>
      <c r="AF4" s="23">
        <v>41762</v>
      </c>
      <c r="AG4" s="13">
        <v>8</v>
      </c>
      <c r="AH4" s="12" t="s">
        <v>8</v>
      </c>
      <c r="AI4" s="13" t="s">
        <v>29</v>
      </c>
      <c r="AJ4" s="13" t="s">
        <v>44</v>
      </c>
      <c r="AK4" s="13">
        <v>3</v>
      </c>
    </row>
    <row r="5" spans="1:38">
      <c r="B5" s="23">
        <v>41797</v>
      </c>
      <c r="C5" s="13"/>
      <c r="D5" s="12"/>
      <c r="E5" s="13"/>
      <c r="F5" s="13"/>
      <c r="G5" s="13"/>
      <c r="H5" s="13"/>
      <c r="M5" s="23">
        <v>41797</v>
      </c>
      <c r="N5" s="13"/>
      <c r="O5" s="12"/>
      <c r="P5" s="13"/>
      <c r="Q5" s="13"/>
      <c r="R5" s="13"/>
      <c r="S5" s="13"/>
      <c r="T5" s="13"/>
      <c r="W5" s="23">
        <v>41797</v>
      </c>
      <c r="X5" s="13"/>
      <c r="Y5" s="12"/>
      <c r="Z5" s="13"/>
      <c r="AA5" s="13"/>
      <c r="AB5" s="13"/>
      <c r="AC5" s="13"/>
      <c r="AD5" s="13"/>
      <c r="AF5" s="23">
        <v>41797</v>
      </c>
      <c r="AG5" s="13"/>
      <c r="AH5" s="12"/>
      <c r="AI5" s="13"/>
      <c r="AJ5" s="13"/>
      <c r="AK5" s="13"/>
    </row>
    <row r="6" spans="1:38">
      <c r="B6" s="23">
        <v>41832</v>
      </c>
      <c r="C6" s="13"/>
      <c r="D6" s="12"/>
      <c r="E6" s="13"/>
      <c r="F6" s="13"/>
      <c r="G6" s="13"/>
      <c r="H6" s="13"/>
      <c r="M6" s="23">
        <v>41832</v>
      </c>
      <c r="N6" s="13"/>
      <c r="O6" s="12"/>
      <c r="P6" s="13"/>
      <c r="Q6" s="13"/>
      <c r="R6" s="13"/>
      <c r="S6" s="13"/>
      <c r="T6" s="13"/>
      <c r="W6" s="23">
        <v>41832</v>
      </c>
      <c r="X6" s="13"/>
      <c r="Y6" s="12"/>
      <c r="Z6" s="13"/>
      <c r="AA6" s="13"/>
      <c r="AB6" s="13"/>
      <c r="AC6" s="13"/>
      <c r="AD6" s="13"/>
      <c r="AF6" s="23">
        <v>41832</v>
      </c>
      <c r="AG6" s="13"/>
      <c r="AH6" s="12"/>
      <c r="AI6" s="13"/>
      <c r="AJ6" s="13"/>
      <c r="AK6" s="13"/>
    </row>
    <row r="7" spans="1:38">
      <c r="B7" s="23">
        <v>41853</v>
      </c>
      <c r="C7" s="13"/>
      <c r="D7" s="12"/>
      <c r="E7" s="13"/>
      <c r="F7" s="13"/>
      <c r="G7" s="13"/>
      <c r="H7" s="13"/>
      <c r="M7" s="23">
        <v>41853</v>
      </c>
      <c r="N7" s="13"/>
      <c r="O7" s="12"/>
      <c r="P7" s="13"/>
      <c r="Q7" s="13"/>
      <c r="R7" s="13"/>
      <c r="S7" s="13"/>
      <c r="T7" s="13"/>
      <c r="W7" s="23">
        <v>41853</v>
      </c>
      <c r="X7" s="13"/>
      <c r="Y7" s="12"/>
      <c r="Z7" s="13"/>
      <c r="AA7" s="13"/>
      <c r="AB7" s="13"/>
      <c r="AC7" s="13"/>
      <c r="AD7" s="13"/>
      <c r="AF7" s="23">
        <v>41853</v>
      </c>
      <c r="AG7" s="13"/>
      <c r="AH7" s="12"/>
      <c r="AI7" s="13"/>
      <c r="AJ7" s="13"/>
      <c r="AK7" s="13"/>
    </row>
    <row r="8" spans="1:38">
      <c r="B8" s="23">
        <v>41888</v>
      </c>
      <c r="C8" s="13"/>
      <c r="D8" s="12"/>
      <c r="E8" s="13"/>
      <c r="F8" s="13"/>
      <c r="G8" s="13"/>
      <c r="H8" s="13"/>
      <c r="M8" s="23">
        <v>41888</v>
      </c>
      <c r="N8" s="13"/>
      <c r="O8" s="12"/>
      <c r="P8" s="13"/>
      <c r="Q8" s="13"/>
      <c r="R8" s="13"/>
      <c r="S8" s="13"/>
      <c r="T8" s="13"/>
      <c r="W8" s="23">
        <v>41888</v>
      </c>
      <c r="X8" s="13"/>
      <c r="Y8" s="12"/>
      <c r="Z8" s="13"/>
      <c r="AA8" s="13"/>
      <c r="AB8" s="13"/>
      <c r="AC8" s="13"/>
      <c r="AD8" s="13"/>
      <c r="AF8" s="23">
        <v>41888</v>
      </c>
      <c r="AG8" s="13"/>
      <c r="AH8" s="12"/>
      <c r="AI8" s="13"/>
      <c r="AJ8" s="13"/>
      <c r="AK8" s="13"/>
    </row>
    <row r="9" spans="1:38">
      <c r="B9" s="25" t="s">
        <v>56</v>
      </c>
      <c r="C9" s="13"/>
      <c r="D9" s="12"/>
      <c r="E9" s="13"/>
      <c r="F9" s="13"/>
      <c r="G9" s="27">
        <f>SUM(G4:G8)</f>
        <v>150</v>
      </c>
      <c r="H9" s="27">
        <f>SUM(H4:H8)</f>
        <v>10</v>
      </c>
      <c r="M9" s="25" t="s">
        <v>56</v>
      </c>
      <c r="N9" s="11" t="s">
        <v>56</v>
      </c>
      <c r="O9" s="12"/>
      <c r="P9" s="13"/>
      <c r="Q9" s="13"/>
      <c r="R9" s="13"/>
      <c r="S9" s="13"/>
      <c r="T9" s="27">
        <f>SUM(T4:T8)</f>
        <v>7.3842302878598245</v>
      </c>
      <c r="W9" s="25" t="s">
        <v>56</v>
      </c>
      <c r="X9" s="11" t="s">
        <v>56</v>
      </c>
      <c r="Y9" s="12"/>
      <c r="Z9" s="13"/>
      <c r="AA9" s="13"/>
      <c r="AB9" s="13"/>
      <c r="AC9" s="13"/>
      <c r="AD9" s="27">
        <f>SUM(AD4:AD8)</f>
        <v>11.91</v>
      </c>
      <c r="AF9" s="25" t="s">
        <v>56</v>
      </c>
      <c r="AG9" s="11" t="s">
        <v>56</v>
      </c>
      <c r="AH9" s="12"/>
      <c r="AI9" s="13"/>
      <c r="AJ9" s="13"/>
      <c r="AK9" s="27">
        <f>SUM(AK4:AK8)</f>
        <v>3</v>
      </c>
    </row>
    <row r="10" spans="1:38">
      <c r="M10" s="20"/>
      <c r="W10" s="20"/>
      <c r="AF10" s="20"/>
    </row>
    <row r="11" spans="1:38">
      <c r="B11" s="25" t="s">
        <v>57</v>
      </c>
      <c r="C11" s="26" t="s">
        <v>51</v>
      </c>
      <c r="D11" s="34" t="s">
        <v>0</v>
      </c>
      <c r="E11" s="11" t="s">
        <v>27</v>
      </c>
      <c r="F11" s="11" t="s">
        <v>28</v>
      </c>
      <c r="G11" s="11" t="s">
        <v>58</v>
      </c>
      <c r="H11" s="11" t="s">
        <v>25</v>
      </c>
      <c r="M11" s="25" t="s">
        <v>57</v>
      </c>
      <c r="N11" s="25" t="s">
        <v>51</v>
      </c>
      <c r="O11" s="34" t="s">
        <v>0</v>
      </c>
      <c r="P11" s="26" t="s">
        <v>46</v>
      </c>
      <c r="Q11" s="11" t="s">
        <v>28</v>
      </c>
      <c r="R11" s="11" t="s">
        <v>1</v>
      </c>
      <c r="S11" s="11" t="s">
        <v>2</v>
      </c>
      <c r="T11" s="11" t="s">
        <v>3</v>
      </c>
      <c r="W11" s="25" t="s">
        <v>57</v>
      </c>
      <c r="X11" s="25" t="s">
        <v>51</v>
      </c>
      <c r="Y11" s="34" t="s">
        <v>0</v>
      </c>
      <c r="Z11" s="26" t="s">
        <v>46</v>
      </c>
      <c r="AA11" s="11" t="s">
        <v>28</v>
      </c>
      <c r="AB11" s="11" t="s">
        <v>21</v>
      </c>
      <c r="AC11" s="11" t="s">
        <v>23</v>
      </c>
      <c r="AD11" s="11" t="s">
        <v>22</v>
      </c>
      <c r="AF11" s="25" t="s">
        <v>57</v>
      </c>
      <c r="AG11" s="25" t="s">
        <v>51</v>
      </c>
      <c r="AH11" s="34" t="s">
        <v>0</v>
      </c>
      <c r="AI11" s="26" t="s">
        <v>46</v>
      </c>
      <c r="AJ11" s="11" t="s">
        <v>28</v>
      </c>
      <c r="AK11" s="11" t="s">
        <v>24</v>
      </c>
    </row>
    <row r="12" spans="1:38">
      <c r="A12" s="48">
        <v>2</v>
      </c>
      <c r="B12" s="23">
        <v>41762</v>
      </c>
      <c r="C12" s="13">
        <v>2</v>
      </c>
      <c r="D12" s="12" t="s">
        <v>6</v>
      </c>
      <c r="E12" s="14" t="s">
        <v>29</v>
      </c>
      <c r="F12" s="14" t="s">
        <v>31</v>
      </c>
      <c r="G12" s="14">
        <v>149</v>
      </c>
      <c r="H12" s="14">
        <v>7</v>
      </c>
      <c r="M12" s="23">
        <v>41762</v>
      </c>
      <c r="N12" s="13">
        <v>1</v>
      </c>
      <c r="O12" s="12" t="s">
        <v>6</v>
      </c>
      <c r="P12" s="14" t="s">
        <v>29</v>
      </c>
      <c r="Q12" s="15" t="s">
        <v>44</v>
      </c>
      <c r="R12" s="14">
        <v>5.12</v>
      </c>
      <c r="S12" s="14">
        <v>48</v>
      </c>
      <c r="T12" s="14">
        <f t="shared" ref="T12" si="2">S12/R12</f>
        <v>9.375</v>
      </c>
      <c r="W12" s="23">
        <v>41762</v>
      </c>
      <c r="X12" s="13">
        <v>5</v>
      </c>
      <c r="Y12" s="12" t="s">
        <v>6</v>
      </c>
      <c r="Z12" s="14" t="s">
        <v>29</v>
      </c>
      <c r="AA12" s="15" t="s">
        <v>44</v>
      </c>
      <c r="AB12" s="14">
        <v>6.34</v>
      </c>
      <c r="AC12" s="14">
        <v>4.4400000000000004</v>
      </c>
      <c r="AD12" s="14">
        <f t="shared" ref="AD12" si="3">AB12+AC12</f>
        <v>10.780000000000001</v>
      </c>
      <c r="AF12" s="23">
        <v>41762</v>
      </c>
      <c r="AG12" s="13">
        <v>3</v>
      </c>
      <c r="AH12" s="12" t="s">
        <v>6</v>
      </c>
      <c r="AI12" s="14" t="s">
        <v>29</v>
      </c>
      <c r="AJ12" s="15" t="s">
        <v>44</v>
      </c>
      <c r="AK12" s="13">
        <v>3</v>
      </c>
    </row>
    <row r="13" spans="1:38">
      <c r="B13" s="23">
        <v>41797</v>
      </c>
      <c r="C13" s="13"/>
      <c r="D13" s="12"/>
      <c r="E13" s="13"/>
      <c r="F13" s="13"/>
      <c r="G13" s="13"/>
      <c r="H13" s="13"/>
      <c r="M13" s="23">
        <v>41797</v>
      </c>
      <c r="N13" s="13"/>
      <c r="O13" s="12"/>
      <c r="P13" s="13"/>
      <c r="Q13" s="13"/>
      <c r="R13" s="13"/>
      <c r="S13" s="13"/>
      <c r="T13" s="13"/>
      <c r="W13" s="23">
        <v>41797</v>
      </c>
      <c r="X13" s="13"/>
      <c r="Y13" s="12"/>
      <c r="Z13" s="13"/>
      <c r="AA13" s="13"/>
      <c r="AB13" s="13"/>
      <c r="AC13" s="13"/>
      <c r="AD13" s="13"/>
      <c r="AF13" s="23">
        <v>41797</v>
      </c>
      <c r="AG13" s="13"/>
      <c r="AH13" s="12"/>
      <c r="AI13" s="13"/>
      <c r="AJ13" s="13"/>
      <c r="AK13" s="13"/>
    </row>
    <row r="14" spans="1:38">
      <c r="B14" s="23">
        <v>41832</v>
      </c>
      <c r="C14" s="13"/>
      <c r="D14" s="12"/>
      <c r="E14" s="13"/>
      <c r="F14" s="13"/>
      <c r="G14" s="13"/>
      <c r="H14" s="13"/>
      <c r="M14" s="23">
        <v>41832</v>
      </c>
      <c r="N14" s="13"/>
      <c r="O14" s="12"/>
      <c r="P14" s="13"/>
      <c r="Q14" s="13"/>
      <c r="R14" s="13"/>
      <c r="S14" s="13"/>
      <c r="T14" s="13"/>
      <c r="W14" s="23">
        <v>41832</v>
      </c>
      <c r="X14" s="13"/>
      <c r="Y14" s="12"/>
      <c r="Z14" s="13"/>
      <c r="AA14" s="13"/>
      <c r="AB14" s="13"/>
      <c r="AC14" s="13"/>
      <c r="AD14" s="13"/>
      <c r="AF14" s="23">
        <v>41832</v>
      </c>
      <c r="AG14" s="13"/>
      <c r="AH14" s="12"/>
      <c r="AI14" s="13"/>
      <c r="AJ14" s="13"/>
      <c r="AK14" s="13"/>
    </row>
    <row r="15" spans="1:38">
      <c r="B15" s="23">
        <v>41853</v>
      </c>
      <c r="C15" s="13"/>
      <c r="D15" s="12"/>
      <c r="E15" s="13"/>
      <c r="F15" s="13"/>
      <c r="G15" s="13"/>
      <c r="H15" s="13"/>
      <c r="M15" s="23">
        <v>41853</v>
      </c>
      <c r="N15" s="13"/>
      <c r="O15" s="12"/>
      <c r="P15" s="13"/>
      <c r="Q15" s="13"/>
      <c r="R15" s="13"/>
      <c r="S15" s="13"/>
      <c r="T15" s="13"/>
      <c r="W15" s="23">
        <v>41853</v>
      </c>
      <c r="X15" s="13"/>
      <c r="Y15" s="12"/>
      <c r="Z15" s="13"/>
      <c r="AA15" s="13"/>
      <c r="AB15" s="13"/>
      <c r="AC15" s="13"/>
      <c r="AD15" s="13"/>
      <c r="AF15" s="23">
        <v>41853</v>
      </c>
      <c r="AG15" s="13"/>
      <c r="AH15" s="12"/>
      <c r="AI15" s="13"/>
      <c r="AJ15" s="13"/>
      <c r="AK15" s="13"/>
    </row>
    <row r="16" spans="1:38">
      <c r="B16" s="23">
        <v>41888</v>
      </c>
      <c r="C16" s="13"/>
      <c r="D16" s="12"/>
      <c r="E16" s="13"/>
      <c r="F16" s="13"/>
      <c r="G16" s="13"/>
      <c r="H16" s="13"/>
      <c r="M16" s="23">
        <v>41888</v>
      </c>
      <c r="N16" s="13"/>
      <c r="O16" s="12"/>
      <c r="P16" s="13"/>
      <c r="Q16" s="13"/>
      <c r="R16" s="13"/>
      <c r="S16" s="13"/>
      <c r="T16" s="13"/>
      <c r="W16" s="23">
        <v>41888</v>
      </c>
      <c r="X16" s="13"/>
      <c r="Y16" s="12"/>
      <c r="Z16" s="13"/>
      <c r="AA16" s="13"/>
      <c r="AB16" s="13"/>
      <c r="AC16" s="13"/>
      <c r="AD16" s="13"/>
      <c r="AF16" s="23">
        <v>41888</v>
      </c>
      <c r="AG16" s="13"/>
      <c r="AH16" s="12"/>
      <c r="AI16" s="13"/>
      <c r="AJ16" s="13"/>
      <c r="AK16" s="13"/>
    </row>
    <row r="17" spans="1:37">
      <c r="B17" s="25" t="s">
        <v>56</v>
      </c>
      <c r="C17" s="13"/>
      <c r="D17" s="12"/>
      <c r="E17" s="13"/>
      <c r="F17" s="13"/>
      <c r="G17" s="27">
        <f>SUM(G12:G16)</f>
        <v>149</v>
      </c>
      <c r="H17" s="27">
        <f>SUM(H12:H16)</f>
        <v>7</v>
      </c>
      <c r="M17" s="25" t="s">
        <v>56</v>
      </c>
      <c r="N17" s="11" t="s">
        <v>56</v>
      </c>
      <c r="O17" s="12"/>
      <c r="P17" s="13"/>
      <c r="Q17" s="13"/>
      <c r="R17" s="13"/>
      <c r="S17" s="13"/>
      <c r="T17" s="27">
        <f>SUM(T12:T16)</f>
        <v>9.375</v>
      </c>
      <c r="W17" s="25" t="s">
        <v>56</v>
      </c>
      <c r="X17" s="11" t="s">
        <v>56</v>
      </c>
      <c r="Y17" s="12"/>
      <c r="Z17" s="13"/>
      <c r="AA17" s="13"/>
      <c r="AB17" s="13"/>
      <c r="AC17" s="13"/>
      <c r="AD17" s="27">
        <f>SUM(AD12:AD16)</f>
        <v>10.780000000000001</v>
      </c>
      <c r="AF17" s="25" t="s">
        <v>56</v>
      </c>
      <c r="AG17" s="11" t="s">
        <v>56</v>
      </c>
      <c r="AH17" s="12"/>
      <c r="AI17" s="13"/>
      <c r="AJ17" s="13"/>
      <c r="AK17" s="27">
        <f>SUM(AK12:AK16)</f>
        <v>3</v>
      </c>
    </row>
    <row r="18" spans="1:37">
      <c r="M18" s="20"/>
      <c r="W18" s="20"/>
      <c r="AF18" s="20"/>
    </row>
    <row r="19" spans="1:37">
      <c r="B19" s="25" t="s">
        <v>57</v>
      </c>
      <c r="C19" s="26" t="s">
        <v>51</v>
      </c>
      <c r="D19" s="34" t="s">
        <v>0</v>
      </c>
      <c r="E19" s="11" t="s">
        <v>27</v>
      </c>
      <c r="F19" s="11" t="s">
        <v>28</v>
      </c>
      <c r="G19" s="11" t="s">
        <v>58</v>
      </c>
      <c r="H19" s="11" t="s">
        <v>25</v>
      </c>
      <c r="M19" s="25" t="s">
        <v>57</v>
      </c>
      <c r="N19" s="25" t="s">
        <v>51</v>
      </c>
      <c r="O19" s="34" t="s">
        <v>0</v>
      </c>
      <c r="P19" s="26" t="s">
        <v>46</v>
      </c>
      <c r="Q19" s="11" t="s">
        <v>28</v>
      </c>
      <c r="R19" s="11" t="s">
        <v>1</v>
      </c>
      <c r="S19" s="11" t="s">
        <v>2</v>
      </c>
      <c r="T19" s="11" t="s">
        <v>3</v>
      </c>
      <c r="W19" s="25" t="s">
        <v>57</v>
      </c>
      <c r="X19" s="25" t="s">
        <v>51</v>
      </c>
      <c r="Y19" s="34" t="s">
        <v>0</v>
      </c>
      <c r="Z19" s="26" t="s">
        <v>46</v>
      </c>
      <c r="AA19" s="11" t="s">
        <v>28</v>
      </c>
      <c r="AB19" s="11" t="s">
        <v>21</v>
      </c>
      <c r="AC19" s="11" t="s">
        <v>23</v>
      </c>
      <c r="AD19" s="11" t="s">
        <v>22</v>
      </c>
      <c r="AF19" s="25" t="s">
        <v>57</v>
      </c>
      <c r="AG19" s="25" t="s">
        <v>51</v>
      </c>
      <c r="AH19" s="34" t="s">
        <v>0</v>
      </c>
      <c r="AI19" s="26" t="s">
        <v>46</v>
      </c>
      <c r="AJ19" s="11" t="s">
        <v>28</v>
      </c>
      <c r="AK19" s="11" t="s">
        <v>24</v>
      </c>
    </row>
    <row r="20" spans="1:37">
      <c r="A20" s="48">
        <v>3</v>
      </c>
      <c r="B20" s="23">
        <v>41762</v>
      </c>
      <c r="C20" s="13">
        <v>3</v>
      </c>
      <c r="D20" s="12" t="s">
        <v>12</v>
      </c>
      <c r="E20" s="14" t="s">
        <v>29</v>
      </c>
      <c r="F20" s="14" t="s">
        <v>31</v>
      </c>
      <c r="G20" s="14">
        <v>148</v>
      </c>
      <c r="H20" s="14">
        <v>5</v>
      </c>
      <c r="M20" s="23">
        <v>41762</v>
      </c>
      <c r="N20" s="13">
        <v>7</v>
      </c>
      <c r="O20" s="12" t="s">
        <v>12</v>
      </c>
      <c r="P20" s="14" t="s">
        <v>29</v>
      </c>
      <c r="Q20" s="15" t="s">
        <v>44</v>
      </c>
      <c r="R20" s="14">
        <v>9.99</v>
      </c>
      <c r="S20" s="14">
        <v>59</v>
      </c>
      <c r="T20" s="14">
        <f t="shared" ref="T20" si="4">S20/R20</f>
        <v>5.9059059059059056</v>
      </c>
      <c r="W20" s="23">
        <v>41762</v>
      </c>
      <c r="X20" s="13">
        <v>9</v>
      </c>
      <c r="Y20" s="12" t="s">
        <v>12</v>
      </c>
      <c r="Z20" s="14" t="s">
        <v>29</v>
      </c>
      <c r="AA20" s="15" t="s">
        <v>44</v>
      </c>
      <c r="AB20" s="14">
        <v>6.65</v>
      </c>
      <c r="AC20" s="14">
        <v>6.07</v>
      </c>
      <c r="AD20" s="14">
        <f t="shared" ref="AD20" si="5">AB20+AC20</f>
        <v>12.72</v>
      </c>
      <c r="AF20" s="23">
        <v>41762</v>
      </c>
      <c r="AG20" s="13">
        <v>10</v>
      </c>
      <c r="AH20" s="11" t="s">
        <v>12</v>
      </c>
      <c r="AI20" s="14" t="s">
        <v>29</v>
      </c>
      <c r="AJ20" s="15" t="s">
        <v>44</v>
      </c>
      <c r="AK20" s="13">
        <v>2</v>
      </c>
    </row>
    <row r="21" spans="1:37">
      <c r="B21" s="23">
        <v>41797</v>
      </c>
      <c r="C21" s="13"/>
      <c r="D21" s="12"/>
      <c r="E21" s="13"/>
      <c r="F21" s="13"/>
      <c r="G21" s="13"/>
      <c r="H21" s="13"/>
      <c r="M21" s="23">
        <v>41797</v>
      </c>
      <c r="N21" s="13"/>
      <c r="O21" s="12"/>
      <c r="P21" s="13"/>
      <c r="Q21" s="13"/>
      <c r="R21" s="13"/>
      <c r="S21" s="13"/>
      <c r="T21" s="13"/>
      <c r="W21" s="23">
        <v>41797</v>
      </c>
      <c r="X21" s="13"/>
      <c r="Y21" s="12"/>
      <c r="Z21" s="13"/>
      <c r="AA21" s="13"/>
      <c r="AB21" s="13"/>
      <c r="AC21" s="13"/>
      <c r="AD21" s="13"/>
      <c r="AF21" s="23">
        <v>41797</v>
      </c>
      <c r="AG21" s="13"/>
      <c r="AH21" s="12"/>
      <c r="AI21" s="13"/>
      <c r="AJ21" s="13"/>
      <c r="AK21" s="13"/>
    </row>
    <row r="22" spans="1:37">
      <c r="B22" s="23">
        <v>41832</v>
      </c>
      <c r="C22" s="13"/>
      <c r="D22" s="12"/>
      <c r="E22" s="13"/>
      <c r="F22" s="13"/>
      <c r="G22" s="13"/>
      <c r="H22" s="13"/>
      <c r="M22" s="23">
        <v>41832</v>
      </c>
      <c r="N22" s="13"/>
      <c r="O22" s="12"/>
      <c r="P22" s="13"/>
      <c r="Q22" s="13"/>
      <c r="R22" s="13"/>
      <c r="S22" s="13"/>
      <c r="T22" s="13"/>
      <c r="W22" s="23">
        <v>41832</v>
      </c>
      <c r="X22" s="13"/>
      <c r="Y22" s="12"/>
      <c r="Z22" s="13"/>
      <c r="AA22" s="13"/>
      <c r="AB22" s="13"/>
      <c r="AC22" s="13"/>
      <c r="AD22" s="13"/>
      <c r="AF22" s="23">
        <v>41832</v>
      </c>
      <c r="AG22" s="13"/>
      <c r="AH22" s="12"/>
      <c r="AI22" s="13"/>
      <c r="AJ22" s="13"/>
      <c r="AK22" s="13"/>
    </row>
    <row r="23" spans="1:37">
      <c r="B23" s="23">
        <v>41853</v>
      </c>
      <c r="C23" s="13"/>
      <c r="D23" s="12"/>
      <c r="E23" s="13"/>
      <c r="F23" s="13"/>
      <c r="G23" s="13"/>
      <c r="H23" s="13"/>
      <c r="M23" s="23">
        <v>41853</v>
      </c>
      <c r="N23" s="13"/>
      <c r="O23" s="12"/>
      <c r="P23" s="13"/>
      <c r="Q23" s="13"/>
      <c r="R23" s="13"/>
      <c r="S23" s="13"/>
      <c r="T23" s="13"/>
      <c r="W23" s="23">
        <v>41853</v>
      </c>
      <c r="X23" s="13"/>
      <c r="Y23" s="12"/>
      <c r="Z23" s="13"/>
      <c r="AA23" s="13"/>
      <c r="AB23" s="13"/>
      <c r="AC23" s="13"/>
      <c r="AD23" s="13"/>
      <c r="AF23" s="23">
        <v>41853</v>
      </c>
      <c r="AG23" s="13"/>
      <c r="AH23" s="12"/>
      <c r="AI23" s="13"/>
      <c r="AJ23" s="13"/>
      <c r="AK23" s="13"/>
    </row>
    <row r="24" spans="1:37">
      <c r="B24" s="23">
        <v>41888</v>
      </c>
      <c r="C24" s="13"/>
      <c r="D24" s="12"/>
      <c r="E24" s="13"/>
      <c r="F24" s="13"/>
      <c r="G24" s="13"/>
      <c r="H24" s="13"/>
      <c r="M24" s="23">
        <v>41888</v>
      </c>
      <c r="N24" s="13"/>
      <c r="O24" s="12"/>
      <c r="P24" s="13"/>
      <c r="Q24" s="13"/>
      <c r="R24" s="13"/>
      <c r="S24" s="13"/>
      <c r="T24" s="13"/>
      <c r="W24" s="23">
        <v>41888</v>
      </c>
      <c r="X24" s="13"/>
      <c r="Y24" s="12"/>
      <c r="Z24" s="13"/>
      <c r="AA24" s="13"/>
      <c r="AB24" s="13"/>
      <c r="AC24" s="13"/>
      <c r="AD24" s="13"/>
      <c r="AF24" s="23">
        <v>41888</v>
      </c>
      <c r="AG24" s="13"/>
      <c r="AH24" s="12"/>
      <c r="AI24" s="13"/>
      <c r="AJ24" s="13"/>
      <c r="AK24" s="13"/>
    </row>
    <row r="25" spans="1:37">
      <c r="B25" s="25" t="s">
        <v>56</v>
      </c>
      <c r="C25" s="13"/>
      <c r="D25" s="12"/>
      <c r="E25" s="13"/>
      <c r="F25" s="13"/>
      <c r="G25" s="27">
        <f>SUM(G20:G24)</f>
        <v>148</v>
      </c>
      <c r="H25" s="27">
        <f>SUM(H20:H24)</f>
        <v>5</v>
      </c>
      <c r="M25" s="25" t="s">
        <v>56</v>
      </c>
      <c r="N25" s="11" t="s">
        <v>56</v>
      </c>
      <c r="O25" s="12"/>
      <c r="P25" s="13"/>
      <c r="Q25" s="13"/>
      <c r="R25" s="13"/>
      <c r="S25" s="13"/>
      <c r="T25" s="27">
        <f>SUM(T20:T24)</f>
        <v>5.9059059059059056</v>
      </c>
      <c r="W25" s="25" t="s">
        <v>56</v>
      </c>
      <c r="X25" s="11" t="s">
        <v>56</v>
      </c>
      <c r="Y25" s="12"/>
      <c r="Z25" s="13"/>
      <c r="AA25" s="13"/>
      <c r="AB25" s="13"/>
      <c r="AC25" s="13"/>
      <c r="AD25" s="27">
        <f>SUM(AD20:AD24)</f>
        <v>12.72</v>
      </c>
      <c r="AF25" s="25" t="s">
        <v>56</v>
      </c>
      <c r="AG25" s="11" t="s">
        <v>56</v>
      </c>
      <c r="AH25" s="12"/>
      <c r="AI25" s="13"/>
      <c r="AJ25" s="13"/>
      <c r="AK25" s="27">
        <f>SUM(AK20:AK24)</f>
        <v>2</v>
      </c>
    </row>
    <row r="26" spans="1:37">
      <c r="M26" s="20"/>
      <c r="W26" s="20"/>
      <c r="AF26" s="20"/>
    </row>
    <row r="27" spans="1:37">
      <c r="B27" s="25" t="s">
        <v>57</v>
      </c>
      <c r="C27" s="26" t="s">
        <v>51</v>
      </c>
      <c r="D27" s="34" t="s">
        <v>0</v>
      </c>
      <c r="E27" s="11" t="s">
        <v>27</v>
      </c>
      <c r="F27" s="11" t="s">
        <v>28</v>
      </c>
      <c r="G27" s="11" t="s">
        <v>58</v>
      </c>
      <c r="H27" s="11" t="s">
        <v>25</v>
      </c>
      <c r="M27" s="25" t="s">
        <v>57</v>
      </c>
      <c r="N27" s="25" t="s">
        <v>51</v>
      </c>
      <c r="O27" s="34" t="s">
        <v>0</v>
      </c>
      <c r="P27" s="26" t="s">
        <v>46</v>
      </c>
      <c r="Q27" s="11" t="s">
        <v>28</v>
      </c>
      <c r="R27" s="11" t="s">
        <v>1</v>
      </c>
      <c r="S27" s="11" t="s">
        <v>2</v>
      </c>
      <c r="T27" s="11" t="s">
        <v>3</v>
      </c>
      <c r="W27" s="25" t="s">
        <v>57</v>
      </c>
      <c r="X27" s="25" t="s">
        <v>51</v>
      </c>
      <c r="Y27" s="34" t="s">
        <v>0</v>
      </c>
      <c r="Z27" s="26" t="s">
        <v>46</v>
      </c>
      <c r="AA27" s="11" t="s">
        <v>28</v>
      </c>
      <c r="AB27" s="11" t="s">
        <v>21</v>
      </c>
      <c r="AC27" s="11" t="s">
        <v>23</v>
      </c>
      <c r="AD27" s="11" t="s">
        <v>22</v>
      </c>
      <c r="AF27" s="25" t="s">
        <v>57</v>
      </c>
      <c r="AG27" s="25" t="s">
        <v>51</v>
      </c>
      <c r="AH27" s="34" t="s">
        <v>0</v>
      </c>
      <c r="AI27" s="26" t="s">
        <v>46</v>
      </c>
      <c r="AJ27" s="11" t="s">
        <v>28</v>
      </c>
      <c r="AK27" s="11" t="s">
        <v>24</v>
      </c>
    </row>
    <row r="28" spans="1:37">
      <c r="A28" s="48">
        <v>4</v>
      </c>
      <c r="B28" s="23">
        <v>41762</v>
      </c>
      <c r="C28" s="13">
        <v>4</v>
      </c>
      <c r="D28" s="12" t="s">
        <v>9</v>
      </c>
      <c r="E28" s="14" t="s">
        <v>29</v>
      </c>
      <c r="F28" s="14" t="s">
        <v>31</v>
      </c>
      <c r="G28" s="14">
        <v>147</v>
      </c>
      <c r="H28" s="14">
        <v>6</v>
      </c>
      <c r="M28" s="23">
        <v>41762</v>
      </c>
      <c r="N28" s="13">
        <v>5</v>
      </c>
      <c r="O28" s="12" t="s">
        <v>9</v>
      </c>
      <c r="P28" s="14" t="s">
        <v>29</v>
      </c>
      <c r="Q28" s="15" t="s">
        <v>44</v>
      </c>
      <c r="R28" s="14">
        <v>5.9</v>
      </c>
      <c r="S28" s="14">
        <v>36</v>
      </c>
      <c r="T28" s="14">
        <f t="shared" ref="T28" si="6">S28/R28</f>
        <v>6.101694915254237</v>
      </c>
      <c r="W28" s="23">
        <v>41762</v>
      </c>
      <c r="X28" s="13">
        <v>2</v>
      </c>
      <c r="Y28" s="12" t="s">
        <v>9</v>
      </c>
      <c r="Z28" s="14" t="s">
        <v>29</v>
      </c>
      <c r="AA28" s="15" t="s">
        <v>44</v>
      </c>
      <c r="AB28" s="14">
        <v>4.34</v>
      </c>
      <c r="AC28" s="14">
        <v>4.51</v>
      </c>
      <c r="AD28" s="14">
        <f t="shared" ref="AD28" si="7">AB28+AC28</f>
        <v>8.85</v>
      </c>
      <c r="AF28" s="23">
        <v>41762</v>
      </c>
      <c r="AG28" s="13">
        <v>5</v>
      </c>
      <c r="AH28" s="11" t="s">
        <v>9</v>
      </c>
      <c r="AI28" s="14" t="s">
        <v>29</v>
      </c>
      <c r="AJ28" s="15" t="s">
        <v>44</v>
      </c>
      <c r="AK28" s="13">
        <v>3</v>
      </c>
    </row>
    <row r="29" spans="1:37">
      <c r="B29" s="23">
        <v>41797</v>
      </c>
      <c r="C29" s="13"/>
      <c r="D29" s="12"/>
      <c r="E29" s="13"/>
      <c r="F29" s="13"/>
      <c r="G29" s="13"/>
      <c r="H29" s="13"/>
      <c r="M29" s="23">
        <v>41797</v>
      </c>
      <c r="N29" s="13"/>
      <c r="O29" s="12"/>
      <c r="P29" s="13"/>
      <c r="Q29" s="13"/>
      <c r="R29" s="13"/>
      <c r="S29" s="13"/>
      <c r="T29" s="13"/>
      <c r="W29" s="23">
        <v>41797</v>
      </c>
      <c r="X29" s="13"/>
      <c r="Y29" s="12"/>
      <c r="Z29" s="13"/>
      <c r="AA29" s="13"/>
      <c r="AB29" s="13"/>
      <c r="AC29" s="13"/>
      <c r="AD29" s="13"/>
      <c r="AF29" s="23">
        <v>41797</v>
      </c>
      <c r="AG29" s="13"/>
      <c r="AH29" s="12"/>
      <c r="AI29" s="13"/>
      <c r="AJ29" s="13"/>
      <c r="AK29" s="13"/>
    </row>
    <row r="30" spans="1:37">
      <c r="B30" s="23">
        <v>41832</v>
      </c>
      <c r="C30" s="13"/>
      <c r="D30" s="12"/>
      <c r="E30" s="13"/>
      <c r="F30" s="13"/>
      <c r="G30" s="13"/>
      <c r="H30" s="13"/>
      <c r="M30" s="23">
        <v>41832</v>
      </c>
      <c r="N30" s="13"/>
      <c r="O30" s="12"/>
      <c r="P30" s="13"/>
      <c r="Q30" s="13"/>
      <c r="R30" s="13"/>
      <c r="S30" s="13"/>
      <c r="T30" s="13"/>
      <c r="W30" s="23">
        <v>41832</v>
      </c>
      <c r="X30" s="13"/>
      <c r="Y30" s="12"/>
      <c r="Z30" s="13"/>
      <c r="AA30" s="13"/>
      <c r="AB30" s="13"/>
      <c r="AC30" s="13"/>
      <c r="AD30" s="13"/>
      <c r="AF30" s="23">
        <v>41832</v>
      </c>
      <c r="AG30" s="13"/>
      <c r="AH30" s="12"/>
      <c r="AI30" s="13"/>
      <c r="AJ30" s="13"/>
      <c r="AK30" s="13"/>
    </row>
    <row r="31" spans="1:37">
      <c r="B31" s="23">
        <v>41853</v>
      </c>
      <c r="C31" s="13"/>
      <c r="D31" s="12"/>
      <c r="E31" s="13"/>
      <c r="F31" s="13"/>
      <c r="G31" s="13"/>
      <c r="H31" s="13"/>
      <c r="M31" s="23">
        <v>41853</v>
      </c>
      <c r="N31" s="13"/>
      <c r="O31" s="12"/>
      <c r="P31" s="13"/>
      <c r="Q31" s="13"/>
      <c r="R31" s="13"/>
      <c r="S31" s="13"/>
      <c r="T31" s="13"/>
      <c r="W31" s="23">
        <v>41853</v>
      </c>
      <c r="X31" s="13"/>
      <c r="Y31" s="12"/>
      <c r="Z31" s="13"/>
      <c r="AA31" s="13"/>
      <c r="AB31" s="13"/>
      <c r="AC31" s="13"/>
      <c r="AD31" s="13"/>
      <c r="AF31" s="23">
        <v>41853</v>
      </c>
      <c r="AG31" s="13"/>
      <c r="AH31" s="12"/>
      <c r="AI31" s="13"/>
      <c r="AJ31" s="13"/>
      <c r="AK31" s="13"/>
    </row>
    <row r="32" spans="1:37">
      <c r="B32" s="23">
        <v>41888</v>
      </c>
      <c r="C32" s="13"/>
      <c r="D32" s="12"/>
      <c r="E32" s="13"/>
      <c r="F32" s="13"/>
      <c r="G32" s="13"/>
      <c r="H32" s="13"/>
      <c r="M32" s="23">
        <v>41888</v>
      </c>
      <c r="N32" s="13"/>
      <c r="O32" s="12"/>
      <c r="P32" s="13"/>
      <c r="Q32" s="13"/>
      <c r="R32" s="13"/>
      <c r="S32" s="13"/>
      <c r="T32" s="13"/>
      <c r="W32" s="23">
        <v>41888</v>
      </c>
      <c r="X32" s="13"/>
      <c r="Y32" s="12"/>
      <c r="Z32" s="13"/>
      <c r="AA32" s="13"/>
      <c r="AB32" s="13"/>
      <c r="AC32" s="13"/>
      <c r="AD32" s="13"/>
      <c r="AF32" s="23">
        <v>41888</v>
      </c>
      <c r="AG32" s="13"/>
      <c r="AH32" s="12"/>
      <c r="AI32" s="13"/>
      <c r="AJ32" s="13"/>
      <c r="AK32" s="13"/>
    </row>
    <row r="33" spans="1:37">
      <c r="B33" s="25" t="s">
        <v>56</v>
      </c>
      <c r="C33" s="13"/>
      <c r="D33" s="12"/>
      <c r="E33" s="13"/>
      <c r="F33" s="13"/>
      <c r="G33" s="27">
        <f>SUM(G28:G32)</f>
        <v>147</v>
      </c>
      <c r="H33" s="27">
        <f>SUM(H28:H32)</f>
        <v>6</v>
      </c>
      <c r="M33" s="25" t="s">
        <v>56</v>
      </c>
      <c r="N33" s="11" t="s">
        <v>56</v>
      </c>
      <c r="O33" s="12"/>
      <c r="P33" s="13"/>
      <c r="Q33" s="13"/>
      <c r="R33" s="13"/>
      <c r="S33" s="13"/>
      <c r="T33" s="27">
        <f>SUM(T28:T32)</f>
        <v>6.101694915254237</v>
      </c>
      <c r="W33" s="25" t="s">
        <v>56</v>
      </c>
      <c r="X33" s="11" t="s">
        <v>56</v>
      </c>
      <c r="Y33" s="12"/>
      <c r="Z33" s="13"/>
      <c r="AA33" s="13"/>
      <c r="AB33" s="13"/>
      <c r="AC33" s="13"/>
      <c r="AD33" s="27">
        <f>SUM(AD28:AD32)</f>
        <v>8.85</v>
      </c>
      <c r="AF33" s="25" t="s">
        <v>56</v>
      </c>
      <c r="AG33" s="11" t="s">
        <v>56</v>
      </c>
      <c r="AH33" s="12"/>
      <c r="AI33" s="13"/>
      <c r="AJ33" s="13"/>
      <c r="AK33" s="27">
        <f>SUM(AK28:AK32)</f>
        <v>3</v>
      </c>
    </row>
    <row r="34" spans="1:37">
      <c r="M34" s="20"/>
      <c r="W34" s="20"/>
      <c r="AF34" s="20"/>
    </row>
    <row r="35" spans="1:37">
      <c r="B35" s="25" t="s">
        <v>57</v>
      </c>
      <c r="C35" s="26" t="s">
        <v>51</v>
      </c>
      <c r="D35" s="34" t="s">
        <v>0</v>
      </c>
      <c r="E35" s="11" t="s">
        <v>27</v>
      </c>
      <c r="F35" s="11" t="s">
        <v>28</v>
      </c>
      <c r="G35" s="11" t="s">
        <v>58</v>
      </c>
      <c r="H35" s="11" t="s">
        <v>25</v>
      </c>
      <c r="M35" s="25" t="s">
        <v>57</v>
      </c>
      <c r="N35" s="25" t="s">
        <v>51</v>
      </c>
      <c r="O35" s="34" t="s">
        <v>0</v>
      </c>
      <c r="P35" s="26" t="s">
        <v>46</v>
      </c>
      <c r="Q35" s="11" t="s">
        <v>28</v>
      </c>
      <c r="R35" s="11" t="s">
        <v>1</v>
      </c>
      <c r="S35" s="11" t="s">
        <v>2</v>
      </c>
      <c r="T35" s="11" t="s">
        <v>3</v>
      </c>
      <c r="W35" s="25" t="s">
        <v>57</v>
      </c>
      <c r="X35" s="25" t="s">
        <v>51</v>
      </c>
      <c r="Y35" s="34" t="s">
        <v>0</v>
      </c>
      <c r="Z35" s="26" t="s">
        <v>46</v>
      </c>
      <c r="AA35" s="11" t="s">
        <v>28</v>
      </c>
      <c r="AB35" s="11" t="s">
        <v>21</v>
      </c>
      <c r="AC35" s="11" t="s">
        <v>23</v>
      </c>
      <c r="AD35" s="11" t="s">
        <v>22</v>
      </c>
      <c r="AF35" s="25" t="s">
        <v>57</v>
      </c>
      <c r="AG35" s="25" t="s">
        <v>51</v>
      </c>
      <c r="AH35" s="34" t="s">
        <v>0</v>
      </c>
      <c r="AI35" s="26" t="s">
        <v>46</v>
      </c>
      <c r="AJ35" s="11" t="s">
        <v>28</v>
      </c>
      <c r="AK35" s="11" t="s">
        <v>24</v>
      </c>
    </row>
    <row r="36" spans="1:37">
      <c r="A36" s="48">
        <v>5</v>
      </c>
      <c r="B36" s="23">
        <v>41762</v>
      </c>
      <c r="C36" s="13">
        <v>6</v>
      </c>
      <c r="D36" s="12" t="s">
        <v>20</v>
      </c>
      <c r="E36" s="14" t="s">
        <v>29</v>
      </c>
      <c r="F36" s="15">
        <v>0.22</v>
      </c>
      <c r="G36" s="14">
        <v>142</v>
      </c>
      <c r="H36" s="14">
        <v>3</v>
      </c>
      <c r="M36" s="23">
        <v>41762</v>
      </c>
      <c r="N36" s="13">
        <v>2</v>
      </c>
      <c r="O36" s="12" t="s">
        <v>20</v>
      </c>
      <c r="P36" s="14" t="s">
        <v>29</v>
      </c>
      <c r="Q36" s="15">
        <v>0.22</v>
      </c>
      <c r="R36" s="14">
        <v>6.89</v>
      </c>
      <c r="S36" s="14">
        <v>58</v>
      </c>
      <c r="T36" s="14">
        <f t="shared" ref="T36" si="8">S36/R36</f>
        <v>8.417997097242381</v>
      </c>
      <c r="W36" s="23">
        <v>41762</v>
      </c>
      <c r="X36" s="13">
        <v>1</v>
      </c>
      <c r="Y36" s="12" t="s">
        <v>20</v>
      </c>
      <c r="Z36" s="14" t="s">
        <v>29</v>
      </c>
      <c r="AA36" s="15">
        <v>0.22</v>
      </c>
      <c r="AB36" s="14">
        <v>4.55</v>
      </c>
      <c r="AC36" s="14">
        <v>3.3</v>
      </c>
      <c r="AD36" s="14">
        <f t="shared" ref="AD36" si="9">AB36+AC36</f>
        <v>7.85</v>
      </c>
      <c r="AF36" s="23">
        <v>41762</v>
      </c>
      <c r="AG36" s="13">
        <v>6</v>
      </c>
      <c r="AH36" s="11" t="s">
        <v>20</v>
      </c>
      <c r="AI36" s="14" t="s">
        <v>29</v>
      </c>
      <c r="AJ36" s="15">
        <v>0.22</v>
      </c>
      <c r="AK36" s="13">
        <v>3</v>
      </c>
    </row>
    <row r="37" spans="1:37">
      <c r="B37" s="23">
        <v>41797</v>
      </c>
      <c r="C37" s="13"/>
      <c r="D37" s="12"/>
      <c r="E37" s="13"/>
      <c r="F37" s="13"/>
      <c r="G37" s="13"/>
      <c r="H37" s="13"/>
      <c r="M37" s="23">
        <v>41797</v>
      </c>
      <c r="N37" s="13"/>
      <c r="O37" s="12"/>
      <c r="P37" s="13"/>
      <c r="Q37" s="13"/>
      <c r="R37" s="13"/>
      <c r="S37" s="13"/>
      <c r="T37" s="13"/>
      <c r="W37" s="23">
        <v>41797</v>
      </c>
      <c r="X37" s="13"/>
      <c r="Y37" s="12"/>
      <c r="Z37" s="13"/>
      <c r="AA37" s="13"/>
      <c r="AB37" s="13"/>
      <c r="AC37" s="13"/>
      <c r="AD37" s="13"/>
      <c r="AF37" s="23">
        <v>41797</v>
      </c>
      <c r="AG37" s="13"/>
      <c r="AH37" s="12"/>
      <c r="AI37" s="13"/>
      <c r="AJ37" s="13"/>
      <c r="AK37" s="13"/>
    </row>
    <row r="38" spans="1:37">
      <c r="B38" s="23">
        <v>41832</v>
      </c>
      <c r="C38" s="13"/>
      <c r="D38" s="12"/>
      <c r="E38" s="13"/>
      <c r="F38" s="13"/>
      <c r="G38" s="13"/>
      <c r="H38" s="13"/>
      <c r="M38" s="23">
        <v>41832</v>
      </c>
      <c r="N38" s="13"/>
      <c r="O38" s="12"/>
      <c r="P38" s="13"/>
      <c r="Q38" s="13"/>
      <c r="R38" s="13"/>
      <c r="S38" s="13"/>
      <c r="T38" s="13"/>
      <c r="W38" s="23">
        <v>41832</v>
      </c>
      <c r="X38" s="13"/>
      <c r="Y38" s="12"/>
      <c r="Z38" s="13"/>
      <c r="AA38" s="13"/>
      <c r="AB38" s="13"/>
      <c r="AC38" s="13"/>
      <c r="AD38" s="13"/>
      <c r="AF38" s="23">
        <v>41832</v>
      </c>
      <c r="AG38" s="13"/>
      <c r="AH38" s="12"/>
      <c r="AI38" s="13"/>
      <c r="AJ38" s="13"/>
      <c r="AK38" s="13"/>
    </row>
    <row r="39" spans="1:37">
      <c r="B39" s="23">
        <v>41853</v>
      </c>
      <c r="C39" s="13"/>
      <c r="D39" s="12"/>
      <c r="E39" s="13"/>
      <c r="F39" s="13"/>
      <c r="G39" s="13"/>
      <c r="H39" s="13"/>
      <c r="M39" s="23">
        <v>41853</v>
      </c>
      <c r="N39" s="13"/>
      <c r="O39" s="12"/>
      <c r="P39" s="13"/>
      <c r="Q39" s="13"/>
      <c r="R39" s="13"/>
      <c r="S39" s="13"/>
      <c r="T39" s="13"/>
      <c r="W39" s="23">
        <v>41853</v>
      </c>
      <c r="X39" s="13"/>
      <c r="Y39" s="12"/>
      <c r="Z39" s="13"/>
      <c r="AA39" s="13"/>
      <c r="AB39" s="13"/>
      <c r="AC39" s="13"/>
      <c r="AD39" s="13"/>
      <c r="AF39" s="23">
        <v>41853</v>
      </c>
      <c r="AG39" s="13"/>
      <c r="AH39" s="12"/>
      <c r="AI39" s="13"/>
      <c r="AJ39" s="13"/>
      <c r="AK39" s="13"/>
    </row>
    <row r="40" spans="1:37">
      <c r="B40" s="23">
        <v>41888</v>
      </c>
      <c r="C40" s="13"/>
      <c r="D40" s="12"/>
      <c r="E40" s="13"/>
      <c r="F40" s="13"/>
      <c r="G40" s="13"/>
      <c r="H40" s="13"/>
      <c r="M40" s="23">
        <v>41888</v>
      </c>
      <c r="N40" s="13"/>
      <c r="O40" s="12"/>
      <c r="P40" s="13"/>
      <c r="Q40" s="13"/>
      <c r="R40" s="13"/>
      <c r="S40" s="13"/>
      <c r="T40" s="13"/>
      <c r="W40" s="23">
        <v>41888</v>
      </c>
      <c r="X40" s="13"/>
      <c r="Y40" s="12"/>
      <c r="Z40" s="13"/>
      <c r="AA40" s="13"/>
      <c r="AB40" s="13"/>
      <c r="AC40" s="13"/>
      <c r="AD40" s="13"/>
      <c r="AF40" s="23">
        <v>41888</v>
      </c>
      <c r="AG40" s="13"/>
      <c r="AH40" s="12"/>
      <c r="AI40" s="13"/>
      <c r="AJ40" s="13"/>
      <c r="AK40" s="13"/>
    </row>
    <row r="41" spans="1:37">
      <c r="B41" s="25" t="s">
        <v>56</v>
      </c>
      <c r="C41" s="13"/>
      <c r="D41" s="12"/>
      <c r="E41" s="13"/>
      <c r="F41" s="13"/>
      <c r="G41" s="27">
        <f>SUM(G36:G40)</f>
        <v>142</v>
      </c>
      <c r="H41" s="27">
        <f>SUM(H36:H40)</f>
        <v>3</v>
      </c>
      <c r="M41" s="25" t="s">
        <v>56</v>
      </c>
      <c r="N41" s="11" t="s">
        <v>56</v>
      </c>
      <c r="O41" s="12"/>
      <c r="P41" s="13"/>
      <c r="Q41" s="13"/>
      <c r="R41" s="13"/>
      <c r="S41" s="13"/>
      <c r="T41" s="27">
        <f>SUM(T36:T40)</f>
        <v>8.417997097242381</v>
      </c>
      <c r="W41" s="25" t="s">
        <v>56</v>
      </c>
      <c r="X41" s="11" t="s">
        <v>56</v>
      </c>
      <c r="Y41" s="12"/>
      <c r="Z41" s="13"/>
      <c r="AA41" s="13"/>
      <c r="AB41" s="13"/>
      <c r="AC41" s="13"/>
      <c r="AD41" s="27">
        <f>SUM(AD36:AD40)</f>
        <v>7.85</v>
      </c>
      <c r="AF41" s="25" t="s">
        <v>56</v>
      </c>
      <c r="AG41" s="11" t="s">
        <v>56</v>
      </c>
      <c r="AH41" s="12"/>
      <c r="AI41" s="13"/>
      <c r="AJ41" s="13"/>
      <c r="AK41" s="27">
        <f>SUM(AK36:AK40)</f>
        <v>3</v>
      </c>
    </row>
    <row r="42" spans="1:37">
      <c r="M42" s="20"/>
      <c r="W42" s="20"/>
      <c r="AF42" s="20"/>
    </row>
    <row r="43" spans="1:37">
      <c r="B43" s="25" t="s">
        <v>57</v>
      </c>
      <c r="C43" s="26" t="s">
        <v>51</v>
      </c>
      <c r="D43" s="34" t="s">
        <v>0</v>
      </c>
      <c r="E43" s="11" t="s">
        <v>27</v>
      </c>
      <c r="F43" s="11" t="s">
        <v>28</v>
      </c>
      <c r="G43" s="11" t="s">
        <v>58</v>
      </c>
      <c r="H43" s="11" t="s">
        <v>25</v>
      </c>
      <c r="M43" s="25" t="s">
        <v>57</v>
      </c>
      <c r="N43" s="25" t="s">
        <v>51</v>
      </c>
      <c r="O43" s="34" t="s">
        <v>0</v>
      </c>
      <c r="P43" s="26" t="s">
        <v>46</v>
      </c>
      <c r="Q43" s="11" t="s">
        <v>28</v>
      </c>
      <c r="R43" s="11" t="s">
        <v>1</v>
      </c>
      <c r="S43" s="11" t="s">
        <v>2</v>
      </c>
      <c r="T43" s="11" t="s">
        <v>3</v>
      </c>
      <c r="W43" s="25" t="s">
        <v>57</v>
      </c>
      <c r="X43" s="25" t="s">
        <v>51</v>
      </c>
      <c r="Y43" s="34" t="s">
        <v>0</v>
      </c>
      <c r="Z43" s="26" t="s">
        <v>46</v>
      </c>
      <c r="AA43" s="11" t="s">
        <v>28</v>
      </c>
      <c r="AB43" s="11" t="s">
        <v>21</v>
      </c>
      <c r="AC43" s="11" t="s">
        <v>23</v>
      </c>
      <c r="AD43" s="11" t="s">
        <v>22</v>
      </c>
      <c r="AF43" s="25" t="s">
        <v>57</v>
      </c>
      <c r="AG43" s="25" t="s">
        <v>51</v>
      </c>
      <c r="AH43" s="34" t="s">
        <v>0</v>
      </c>
      <c r="AI43" s="26" t="s">
        <v>46</v>
      </c>
      <c r="AJ43" s="11" t="s">
        <v>28</v>
      </c>
      <c r="AK43" s="11" t="s">
        <v>24</v>
      </c>
    </row>
    <row r="44" spans="1:37">
      <c r="A44" s="48">
        <v>6</v>
      </c>
      <c r="B44" s="23">
        <v>41762</v>
      </c>
      <c r="C44" s="13">
        <v>5</v>
      </c>
      <c r="D44" s="12" t="s">
        <v>19</v>
      </c>
      <c r="E44" s="14" t="s">
        <v>29</v>
      </c>
      <c r="F44" s="14">
        <v>0.22</v>
      </c>
      <c r="G44" s="14">
        <v>145</v>
      </c>
      <c r="H44" s="14">
        <v>4</v>
      </c>
      <c r="M44" s="23">
        <v>41762</v>
      </c>
      <c r="N44" s="13">
        <v>10</v>
      </c>
      <c r="O44" s="12" t="s">
        <v>19</v>
      </c>
      <c r="P44" s="14" t="s">
        <v>29</v>
      </c>
      <c r="Q44" s="15">
        <v>0.22</v>
      </c>
      <c r="R44" s="14">
        <v>17.25</v>
      </c>
      <c r="S44" s="14">
        <v>59</v>
      </c>
      <c r="T44" s="14">
        <f t="shared" ref="T44" si="10">S44/R44</f>
        <v>3.4202898550724639</v>
      </c>
      <c r="W44" s="23">
        <v>41762</v>
      </c>
      <c r="X44" s="13">
        <v>6</v>
      </c>
      <c r="Y44" s="12" t="s">
        <v>19</v>
      </c>
      <c r="Z44" s="14" t="s">
        <v>29</v>
      </c>
      <c r="AA44" s="15">
        <v>0.22</v>
      </c>
      <c r="AB44" s="14">
        <v>5.68</v>
      </c>
      <c r="AC44" s="14">
        <v>5.3</v>
      </c>
      <c r="AD44" s="14">
        <f t="shared" ref="AD44" si="11">AB44+AC44</f>
        <v>10.98</v>
      </c>
      <c r="AF44" s="23">
        <v>41762</v>
      </c>
      <c r="AG44" s="13">
        <v>2</v>
      </c>
      <c r="AH44" s="11" t="s">
        <v>19</v>
      </c>
      <c r="AI44" s="14" t="s">
        <v>29</v>
      </c>
      <c r="AJ44" s="15">
        <v>0.22</v>
      </c>
      <c r="AK44" s="13">
        <v>4</v>
      </c>
    </row>
    <row r="45" spans="1:37">
      <c r="B45" s="23">
        <v>41797</v>
      </c>
      <c r="C45" s="13"/>
      <c r="D45" s="12"/>
      <c r="E45" s="13"/>
      <c r="F45" s="13"/>
      <c r="G45" s="13"/>
      <c r="H45" s="13"/>
      <c r="M45" s="23">
        <v>41797</v>
      </c>
      <c r="N45" s="13"/>
      <c r="O45" s="12"/>
      <c r="P45" s="13"/>
      <c r="Q45" s="13"/>
      <c r="R45" s="13"/>
      <c r="S45" s="13"/>
      <c r="T45" s="13"/>
      <c r="W45" s="23">
        <v>41797</v>
      </c>
      <c r="X45" s="13"/>
      <c r="Y45" s="12"/>
      <c r="Z45" s="13"/>
      <c r="AA45" s="13"/>
      <c r="AB45" s="13"/>
      <c r="AC45" s="13"/>
      <c r="AD45" s="13"/>
      <c r="AF45" s="23">
        <v>41797</v>
      </c>
      <c r="AG45" s="13"/>
      <c r="AH45" s="12"/>
      <c r="AI45" s="13"/>
      <c r="AJ45" s="13"/>
      <c r="AK45" s="13"/>
    </row>
    <row r="46" spans="1:37">
      <c r="B46" s="23">
        <v>41832</v>
      </c>
      <c r="C46" s="13"/>
      <c r="D46" s="12"/>
      <c r="E46" s="13"/>
      <c r="F46" s="13"/>
      <c r="G46" s="13"/>
      <c r="H46" s="13"/>
      <c r="M46" s="23">
        <v>41832</v>
      </c>
      <c r="N46" s="13"/>
      <c r="O46" s="12"/>
      <c r="P46" s="13"/>
      <c r="Q46" s="13"/>
      <c r="R46" s="13"/>
      <c r="S46" s="13"/>
      <c r="T46" s="13"/>
      <c r="W46" s="23">
        <v>41832</v>
      </c>
      <c r="X46" s="13"/>
      <c r="Y46" s="12"/>
      <c r="Z46" s="13"/>
      <c r="AA46" s="13"/>
      <c r="AB46" s="13"/>
      <c r="AC46" s="13"/>
      <c r="AD46" s="13"/>
      <c r="AF46" s="23">
        <v>41832</v>
      </c>
      <c r="AG46" s="13"/>
      <c r="AH46" s="12"/>
      <c r="AI46" s="13"/>
      <c r="AJ46" s="13"/>
      <c r="AK46" s="13"/>
    </row>
    <row r="47" spans="1:37">
      <c r="B47" s="23">
        <v>41853</v>
      </c>
      <c r="C47" s="13"/>
      <c r="D47" s="12"/>
      <c r="E47" s="13"/>
      <c r="F47" s="13"/>
      <c r="G47" s="13"/>
      <c r="H47" s="13"/>
      <c r="M47" s="23">
        <v>41853</v>
      </c>
      <c r="N47" s="13"/>
      <c r="O47" s="12"/>
      <c r="P47" s="13"/>
      <c r="Q47" s="13"/>
      <c r="R47" s="13"/>
      <c r="S47" s="13"/>
      <c r="T47" s="13"/>
      <c r="W47" s="23">
        <v>41853</v>
      </c>
      <c r="X47" s="13"/>
      <c r="Y47" s="12"/>
      <c r="Z47" s="13"/>
      <c r="AA47" s="13"/>
      <c r="AB47" s="13"/>
      <c r="AC47" s="13"/>
      <c r="AD47" s="13"/>
      <c r="AF47" s="23">
        <v>41853</v>
      </c>
      <c r="AG47" s="13"/>
      <c r="AH47" s="12"/>
      <c r="AI47" s="13"/>
      <c r="AJ47" s="13"/>
      <c r="AK47" s="13"/>
    </row>
    <row r="48" spans="1:37">
      <c r="B48" s="23">
        <v>41888</v>
      </c>
      <c r="C48" s="13"/>
      <c r="D48" s="12"/>
      <c r="E48" s="13"/>
      <c r="F48" s="13"/>
      <c r="G48" s="13"/>
      <c r="H48" s="13"/>
      <c r="M48" s="23">
        <v>41888</v>
      </c>
      <c r="N48" s="13"/>
      <c r="O48" s="12"/>
      <c r="P48" s="13"/>
      <c r="Q48" s="13"/>
      <c r="R48" s="13"/>
      <c r="S48" s="13"/>
      <c r="T48" s="13"/>
      <c r="W48" s="23">
        <v>41888</v>
      </c>
      <c r="X48" s="13"/>
      <c r="Y48" s="12"/>
      <c r="Z48" s="13"/>
      <c r="AA48" s="13"/>
      <c r="AB48" s="13"/>
      <c r="AC48" s="13"/>
      <c r="AD48" s="13"/>
      <c r="AF48" s="23">
        <v>41888</v>
      </c>
      <c r="AG48" s="13"/>
      <c r="AH48" s="12"/>
      <c r="AI48" s="13"/>
      <c r="AJ48" s="13"/>
      <c r="AK48" s="13"/>
    </row>
    <row r="49" spans="1:37">
      <c r="B49" s="25" t="s">
        <v>56</v>
      </c>
      <c r="C49" s="13"/>
      <c r="D49" s="12"/>
      <c r="E49" s="13"/>
      <c r="F49" s="13"/>
      <c r="G49" s="27">
        <f>SUM(G44:G48)</f>
        <v>145</v>
      </c>
      <c r="H49" s="27">
        <f>SUM(H44:H48)</f>
        <v>4</v>
      </c>
      <c r="M49" s="25" t="s">
        <v>56</v>
      </c>
      <c r="N49" s="11" t="s">
        <v>56</v>
      </c>
      <c r="O49" s="12"/>
      <c r="P49" s="13"/>
      <c r="Q49" s="13"/>
      <c r="R49" s="13"/>
      <c r="S49" s="13"/>
      <c r="T49" s="27">
        <f>SUM(T44:T48)</f>
        <v>3.4202898550724639</v>
      </c>
      <c r="W49" s="25" t="s">
        <v>56</v>
      </c>
      <c r="X49" s="11" t="s">
        <v>56</v>
      </c>
      <c r="Y49" s="12"/>
      <c r="Z49" s="13"/>
      <c r="AA49" s="13"/>
      <c r="AB49" s="13"/>
      <c r="AC49" s="13"/>
      <c r="AD49" s="27">
        <f>SUM(AD44:AD48)</f>
        <v>10.98</v>
      </c>
      <c r="AF49" s="25" t="s">
        <v>56</v>
      </c>
      <c r="AG49" s="11" t="s">
        <v>56</v>
      </c>
      <c r="AH49" s="12"/>
      <c r="AI49" s="13"/>
      <c r="AJ49" s="13"/>
      <c r="AK49" s="27">
        <f>SUM(AK44:AK48)</f>
        <v>4</v>
      </c>
    </row>
    <row r="50" spans="1:37">
      <c r="M50" s="20"/>
      <c r="W50" s="20"/>
      <c r="AF50" s="20"/>
    </row>
    <row r="51" spans="1:37">
      <c r="B51" s="25" t="s">
        <v>57</v>
      </c>
      <c r="C51" s="26" t="s">
        <v>51</v>
      </c>
      <c r="D51" s="34" t="s">
        <v>0</v>
      </c>
      <c r="E51" s="11" t="s">
        <v>27</v>
      </c>
      <c r="F51" s="11" t="s">
        <v>28</v>
      </c>
      <c r="G51" s="11" t="s">
        <v>58</v>
      </c>
      <c r="H51" s="11" t="s">
        <v>25</v>
      </c>
      <c r="M51" s="25" t="s">
        <v>57</v>
      </c>
      <c r="N51" s="25" t="s">
        <v>51</v>
      </c>
      <c r="O51" s="34" t="s">
        <v>0</v>
      </c>
      <c r="P51" s="26" t="s">
        <v>46</v>
      </c>
      <c r="Q51" s="11" t="s">
        <v>28</v>
      </c>
      <c r="R51" s="11" t="s">
        <v>1</v>
      </c>
      <c r="S51" s="11" t="s">
        <v>2</v>
      </c>
      <c r="T51" s="11" t="s">
        <v>3</v>
      </c>
      <c r="W51" s="25" t="s">
        <v>57</v>
      </c>
      <c r="X51" s="25" t="s">
        <v>51</v>
      </c>
      <c r="Y51" s="34" t="s">
        <v>0</v>
      </c>
      <c r="Z51" s="26" t="s">
        <v>46</v>
      </c>
      <c r="AA51" s="11" t="s">
        <v>28</v>
      </c>
      <c r="AB51" s="11" t="s">
        <v>21</v>
      </c>
      <c r="AC51" s="11" t="s">
        <v>23</v>
      </c>
      <c r="AD51" s="11" t="s">
        <v>22</v>
      </c>
      <c r="AF51" s="25" t="s">
        <v>57</v>
      </c>
      <c r="AG51" s="25" t="s">
        <v>51</v>
      </c>
      <c r="AH51" s="34" t="s">
        <v>0</v>
      </c>
      <c r="AI51" s="26" t="s">
        <v>46</v>
      </c>
      <c r="AJ51" s="11" t="s">
        <v>28</v>
      </c>
      <c r="AK51" s="11" t="s">
        <v>24</v>
      </c>
    </row>
    <row r="52" spans="1:37">
      <c r="A52" s="48">
        <v>7</v>
      </c>
      <c r="B52" s="23">
        <v>41762</v>
      </c>
      <c r="C52" s="13">
        <v>7</v>
      </c>
      <c r="D52" s="12" t="s">
        <v>5</v>
      </c>
      <c r="E52" s="14" t="s">
        <v>29</v>
      </c>
      <c r="F52" s="14" t="s">
        <v>31</v>
      </c>
      <c r="G52" s="14">
        <v>141</v>
      </c>
      <c r="H52" s="14">
        <v>2</v>
      </c>
      <c r="M52" s="23">
        <v>41762</v>
      </c>
      <c r="N52" s="13">
        <v>12</v>
      </c>
      <c r="O52" s="12" t="s">
        <v>5</v>
      </c>
      <c r="P52" s="14" t="s">
        <v>29</v>
      </c>
      <c r="Q52" s="15" t="s">
        <v>44</v>
      </c>
      <c r="R52" s="14">
        <v>14.31</v>
      </c>
      <c r="S52" s="14">
        <v>41</v>
      </c>
      <c r="T52" s="14">
        <f t="shared" ref="T52" si="12">S52/R52</f>
        <v>2.8651292802236199</v>
      </c>
      <c r="W52" s="23">
        <v>41762</v>
      </c>
      <c r="X52" s="13">
        <v>12</v>
      </c>
      <c r="Y52" s="12" t="s">
        <v>5</v>
      </c>
      <c r="Z52" s="14" t="s">
        <v>29</v>
      </c>
      <c r="AA52" s="15" t="s">
        <v>44</v>
      </c>
      <c r="AB52" s="14">
        <v>8.35</v>
      </c>
      <c r="AC52" s="14">
        <v>6.57</v>
      </c>
      <c r="AD52" s="14">
        <f t="shared" ref="AD52" si="13">AB52+AC52</f>
        <v>14.92</v>
      </c>
      <c r="AF52" s="23">
        <v>41762</v>
      </c>
      <c r="AG52" s="13">
        <v>12</v>
      </c>
      <c r="AH52" s="11" t="s">
        <v>5</v>
      </c>
      <c r="AI52" s="14" t="s">
        <v>29</v>
      </c>
      <c r="AJ52" s="15" t="s">
        <v>44</v>
      </c>
      <c r="AK52" s="13">
        <v>0</v>
      </c>
    </row>
    <row r="53" spans="1:37">
      <c r="B53" s="23">
        <v>41797</v>
      </c>
      <c r="C53" s="13"/>
      <c r="D53" s="12"/>
      <c r="E53" s="13"/>
      <c r="F53" s="13"/>
      <c r="G53" s="13"/>
      <c r="H53" s="13"/>
      <c r="M53" s="23">
        <v>41797</v>
      </c>
      <c r="N53" s="13"/>
      <c r="O53" s="12"/>
      <c r="P53" s="13"/>
      <c r="Q53" s="13"/>
      <c r="R53" s="13"/>
      <c r="S53" s="13"/>
      <c r="T53" s="13"/>
      <c r="W53" s="23">
        <v>41797</v>
      </c>
      <c r="X53" s="13"/>
      <c r="Y53" s="12"/>
      <c r="Z53" s="13"/>
      <c r="AA53" s="13"/>
      <c r="AB53" s="13"/>
      <c r="AC53" s="13"/>
      <c r="AD53" s="13"/>
      <c r="AF53" s="23">
        <v>41797</v>
      </c>
      <c r="AG53" s="13"/>
      <c r="AH53" s="12"/>
      <c r="AI53" s="13"/>
      <c r="AJ53" s="13"/>
      <c r="AK53" s="13"/>
    </row>
    <row r="54" spans="1:37">
      <c r="B54" s="23">
        <v>41832</v>
      </c>
      <c r="C54" s="13"/>
      <c r="D54" s="12"/>
      <c r="E54" s="13"/>
      <c r="F54" s="13"/>
      <c r="G54" s="13"/>
      <c r="H54" s="13"/>
      <c r="M54" s="23">
        <v>41832</v>
      </c>
      <c r="N54" s="13"/>
      <c r="O54" s="12"/>
      <c r="P54" s="13"/>
      <c r="Q54" s="13"/>
      <c r="R54" s="13"/>
      <c r="S54" s="13"/>
      <c r="T54" s="13"/>
      <c r="W54" s="23">
        <v>41832</v>
      </c>
      <c r="X54" s="13"/>
      <c r="Y54" s="12"/>
      <c r="Z54" s="13"/>
      <c r="AA54" s="13"/>
      <c r="AB54" s="13"/>
      <c r="AC54" s="13"/>
      <c r="AD54" s="13"/>
      <c r="AF54" s="23">
        <v>41832</v>
      </c>
      <c r="AG54" s="13"/>
      <c r="AH54" s="12"/>
      <c r="AI54" s="13"/>
      <c r="AJ54" s="13"/>
      <c r="AK54" s="13"/>
    </row>
    <row r="55" spans="1:37">
      <c r="B55" s="23">
        <v>41853</v>
      </c>
      <c r="C55" s="13"/>
      <c r="D55" s="12"/>
      <c r="E55" s="13"/>
      <c r="F55" s="13"/>
      <c r="G55" s="13"/>
      <c r="H55" s="13"/>
      <c r="M55" s="23">
        <v>41853</v>
      </c>
      <c r="N55" s="13"/>
      <c r="O55" s="12"/>
      <c r="P55" s="13"/>
      <c r="Q55" s="13"/>
      <c r="R55" s="13"/>
      <c r="S55" s="13"/>
      <c r="T55" s="13"/>
      <c r="W55" s="23">
        <v>41853</v>
      </c>
      <c r="X55" s="13"/>
      <c r="Y55" s="12"/>
      <c r="Z55" s="13"/>
      <c r="AA55" s="13"/>
      <c r="AB55" s="13"/>
      <c r="AC55" s="13"/>
      <c r="AD55" s="13"/>
      <c r="AF55" s="23">
        <v>41853</v>
      </c>
      <c r="AG55" s="13"/>
      <c r="AH55" s="12"/>
      <c r="AI55" s="13"/>
      <c r="AJ55" s="13"/>
      <c r="AK55" s="13"/>
    </row>
    <row r="56" spans="1:37">
      <c r="B56" s="23">
        <v>41888</v>
      </c>
      <c r="C56" s="13"/>
      <c r="D56" s="12"/>
      <c r="E56" s="13"/>
      <c r="F56" s="13"/>
      <c r="G56" s="13"/>
      <c r="H56" s="13"/>
      <c r="M56" s="23">
        <v>41888</v>
      </c>
      <c r="N56" s="13"/>
      <c r="O56" s="12"/>
      <c r="P56" s="13"/>
      <c r="Q56" s="13"/>
      <c r="R56" s="13"/>
      <c r="S56" s="13"/>
      <c r="T56" s="13"/>
      <c r="W56" s="23">
        <v>41888</v>
      </c>
      <c r="X56" s="13"/>
      <c r="Y56" s="12"/>
      <c r="Z56" s="13"/>
      <c r="AA56" s="13"/>
      <c r="AB56" s="13"/>
      <c r="AC56" s="13"/>
      <c r="AD56" s="13"/>
      <c r="AF56" s="23">
        <v>41888</v>
      </c>
      <c r="AG56" s="13"/>
      <c r="AH56" s="12"/>
      <c r="AI56" s="13"/>
      <c r="AJ56" s="13"/>
      <c r="AK56" s="13"/>
    </row>
    <row r="57" spans="1:37">
      <c r="B57" s="25" t="s">
        <v>56</v>
      </c>
      <c r="C57" s="13"/>
      <c r="D57" s="12"/>
      <c r="E57" s="13"/>
      <c r="F57" s="13"/>
      <c r="G57" s="27">
        <f>SUM(G52:G56)</f>
        <v>141</v>
      </c>
      <c r="H57" s="27">
        <f>SUM(H52:H56)</f>
        <v>2</v>
      </c>
      <c r="M57" s="25" t="s">
        <v>56</v>
      </c>
      <c r="N57" s="11" t="s">
        <v>56</v>
      </c>
      <c r="O57" s="12"/>
      <c r="P57" s="13"/>
      <c r="Q57" s="13"/>
      <c r="R57" s="13"/>
      <c r="S57" s="13"/>
      <c r="T57" s="27">
        <f>SUM(T52:T56)</f>
        <v>2.8651292802236199</v>
      </c>
      <c r="W57" s="25" t="s">
        <v>56</v>
      </c>
      <c r="X57" s="11" t="s">
        <v>56</v>
      </c>
      <c r="Y57" s="12"/>
      <c r="Z57" s="13"/>
      <c r="AA57" s="13"/>
      <c r="AB57" s="13"/>
      <c r="AC57" s="13"/>
      <c r="AD57" s="27">
        <f>SUM(AD52:AD56)</f>
        <v>14.92</v>
      </c>
      <c r="AF57" s="25" t="s">
        <v>56</v>
      </c>
      <c r="AG57" s="11" t="s">
        <v>56</v>
      </c>
      <c r="AH57" s="12"/>
      <c r="AI57" s="13"/>
      <c r="AJ57" s="13"/>
      <c r="AK57" s="27">
        <f>SUM(AK52:AK56)</f>
        <v>0</v>
      </c>
    </row>
    <row r="58" spans="1:37">
      <c r="M58" s="20"/>
      <c r="W58" s="20"/>
      <c r="AF58" s="20"/>
    </row>
    <row r="59" spans="1:37">
      <c r="B59" s="25" t="s">
        <v>57</v>
      </c>
      <c r="C59" s="26" t="s">
        <v>51</v>
      </c>
      <c r="D59" s="34" t="s">
        <v>0</v>
      </c>
      <c r="E59" s="11" t="s">
        <v>27</v>
      </c>
      <c r="F59" s="11" t="s">
        <v>28</v>
      </c>
      <c r="G59" s="11" t="s">
        <v>58</v>
      </c>
      <c r="H59" s="11" t="s">
        <v>25</v>
      </c>
      <c r="M59" s="25" t="s">
        <v>57</v>
      </c>
      <c r="N59" s="25" t="s">
        <v>51</v>
      </c>
      <c r="O59" s="34" t="s">
        <v>0</v>
      </c>
      <c r="P59" s="26" t="s">
        <v>46</v>
      </c>
      <c r="Q59" s="11" t="s">
        <v>28</v>
      </c>
      <c r="R59" s="11" t="s">
        <v>1</v>
      </c>
      <c r="S59" s="11" t="s">
        <v>2</v>
      </c>
      <c r="T59" s="11" t="s">
        <v>3</v>
      </c>
      <c r="W59" s="25" t="s">
        <v>57</v>
      </c>
      <c r="X59" s="25" t="s">
        <v>51</v>
      </c>
      <c r="Y59" s="34" t="s">
        <v>0</v>
      </c>
      <c r="Z59" s="26" t="s">
        <v>46</v>
      </c>
      <c r="AA59" s="11" t="s">
        <v>28</v>
      </c>
      <c r="AB59" s="11" t="s">
        <v>21</v>
      </c>
      <c r="AC59" s="11" t="s">
        <v>23</v>
      </c>
      <c r="AD59" s="11" t="s">
        <v>22</v>
      </c>
      <c r="AF59" s="25" t="s">
        <v>57</v>
      </c>
      <c r="AG59" s="25" t="s">
        <v>51</v>
      </c>
      <c r="AH59" s="34" t="s">
        <v>0</v>
      </c>
      <c r="AI59" s="26" t="s">
        <v>46</v>
      </c>
      <c r="AJ59" s="11" t="s">
        <v>28</v>
      </c>
      <c r="AK59" s="11" t="s">
        <v>24</v>
      </c>
    </row>
    <row r="60" spans="1:37">
      <c r="A60" s="48">
        <v>8</v>
      </c>
      <c r="B60" s="23">
        <v>41762</v>
      </c>
      <c r="C60" s="13">
        <v>8</v>
      </c>
      <c r="D60" s="12" t="s">
        <v>10</v>
      </c>
      <c r="E60" s="14" t="s">
        <v>29</v>
      </c>
      <c r="F60" s="14" t="s">
        <v>31</v>
      </c>
      <c r="G60" s="14">
        <v>140</v>
      </c>
      <c r="H60" s="14">
        <v>4</v>
      </c>
      <c r="M60" s="23">
        <v>41762</v>
      </c>
      <c r="N60" s="13">
        <v>9</v>
      </c>
      <c r="O60" s="12" t="s">
        <v>10</v>
      </c>
      <c r="P60" s="14" t="s">
        <v>29</v>
      </c>
      <c r="Q60" s="15" t="s">
        <v>44</v>
      </c>
      <c r="R60" s="14">
        <v>15.9</v>
      </c>
      <c r="S60" s="14">
        <v>57</v>
      </c>
      <c r="T60" s="14">
        <f t="shared" ref="T60" si="14">S60/R60</f>
        <v>3.5849056603773586</v>
      </c>
      <c r="W60" s="23">
        <v>41762</v>
      </c>
      <c r="X60" s="13">
        <v>4</v>
      </c>
      <c r="Y60" s="12" t="s">
        <v>10</v>
      </c>
      <c r="Z60" s="14" t="s">
        <v>29</v>
      </c>
      <c r="AA60" s="15" t="s">
        <v>44</v>
      </c>
      <c r="AB60" s="14">
        <v>5.95</v>
      </c>
      <c r="AC60" s="14">
        <v>4.5199999999999996</v>
      </c>
      <c r="AD60" s="14">
        <f t="shared" ref="AD60" si="15">AB60+AC60</f>
        <v>10.469999999999999</v>
      </c>
      <c r="AF60" s="23">
        <v>41762</v>
      </c>
      <c r="AG60" s="13">
        <v>14</v>
      </c>
      <c r="AH60" s="11" t="s">
        <v>10</v>
      </c>
      <c r="AI60" s="14" t="s">
        <v>29</v>
      </c>
      <c r="AJ60" s="15" t="s">
        <v>44</v>
      </c>
      <c r="AK60" s="13">
        <v>-1</v>
      </c>
    </row>
    <row r="61" spans="1:37">
      <c r="B61" s="23">
        <v>41797</v>
      </c>
      <c r="C61" s="13"/>
      <c r="D61" s="12"/>
      <c r="E61" s="13"/>
      <c r="F61" s="13"/>
      <c r="G61" s="13"/>
      <c r="H61" s="13"/>
      <c r="M61" s="23">
        <v>41797</v>
      </c>
      <c r="N61" s="13"/>
      <c r="O61" s="12"/>
      <c r="P61" s="13"/>
      <c r="Q61" s="13"/>
      <c r="R61" s="13"/>
      <c r="S61" s="13"/>
      <c r="T61" s="13"/>
      <c r="W61" s="23">
        <v>41797</v>
      </c>
      <c r="X61" s="13"/>
      <c r="Y61" s="12"/>
      <c r="Z61" s="13"/>
      <c r="AA61" s="13"/>
      <c r="AB61" s="13"/>
      <c r="AC61" s="13"/>
      <c r="AD61" s="13"/>
      <c r="AF61" s="23">
        <v>41797</v>
      </c>
      <c r="AG61" s="13"/>
      <c r="AH61" s="12"/>
      <c r="AI61" s="13"/>
      <c r="AJ61" s="13"/>
      <c r="AK61" s="13"/>
    </row>
    <row r="62" spans="1:37">
      <c r="B62" s="23">
        <v>41832</v>
      </c>
      <c r="C62" s="13"/>
      <c r="D62" s="12"/>
      <c r="E62" s="13"/>
      <c r="F62" s="13"/>
      <c r="G62" s="13"/>
      <c r="H62" s="13"/>
      <c r="M62" s="23">
        <v>41832</v>
      </c>
      <c r="N62" s="13"/>
      <c r="O62" s="12"/>
      <c r="P62" s="13"/>
      <c r="Q62" s="13"/>
      <c r="R62" s="13"/>
      <c r="S62" s="13"/>
      <c r="T62" s="13"/>
      <c r="W62" s="23">
        <v>41832</v>
      </c>
      <c r="X62" s="13"/>
      <c r="Y62" s="12"/>
      <c r="Z62" s="13"/>
      <c r="AA62" s="13"/>
      <c r="AB62" s="13"/>
      <c r="AC62" s="13"/>
      <c r="AD62" s="13"/>
      <c r="AF62" s="23">
        <v>41832</v>
      </c>
      <c r="AG62" s="13"/>
      <c r="AH62" s="12"/>
      <c r="AI62" s="13"/>
      <c r="AJ62" s="13"/>
      <c r="AK62" s="13"/>
    </row>
    <row r="63" spans="1:37">
      <c r="B63" s="23">
        <v>41853</v>
      </c>
      <c r="C63" s="13"/>
      <c r="D63" s="12"/>
      <c r="E63" s="13"/>
      <c r="F63" s="13"/>
      <c r="G63" s="13"/>
      <c r="H63" s="13"/>
      <c r="M63" s="23">
        <v>41853</v>
      </c>
      <c r="N63" s="13"/>
      <c r="O63" s="12"/>
      <c r="P63" s="13"/>
      <c r="Q63" s="13"/>
      <c r="R63" s="13"/>
      <c r="S63" s="13"/>
      <c r="T63" s="13"/>
      <c r="W63" s="23">
        <v>41853</v>
      </c>
      <c r="X63" s="13"/>
      <c r="Y63" s="12"/>
      <c r="Z63" s="13"/>
      <c r="AA63" s="13"/>
      <c r="AB63" s="13"/>
      <c r="AC63" s="13"/>
      <c r="AD63" s="13"/>
      <c r="AF63" s="23">
        <v>41853</v>
      </c>
      <c r="AG63" s="13"/>
      <c r="AH63" s="12"/>
      <c r="AI63" s="13"/>
      <c r="AJ63" s="13"/>
      <c r="AK63" s="13"/>
    </row>
    <row r="64" spans="1:37">
      <c r="B64" s="23">
        <v>41888</v>
      </c>
      <c r="C64" s="13"/>
      <c r="D64" s="12"/>
      <c r="E64" s="13"/>
      <c r="F64" s="13"/>
      <c r="G64" s="13"/>
      <c r="H64" s="13"/>
      <c r="M64" s="23">
        <v>41888</v>
      </c>
      <c r="N64" s="13"/>
      <c r="O64" s="12"/>
      <c r="P64" s="13"/>
      <c r="Q64" s="13"/>
      <c r="R64" s="13"/>
      <c r="S64" s="13"/>
      <c r="T64" s="13"/>
      <c r="W64" s="23">
        <v>41888</v>
      </c>
      <c r="X64" s="13"/>
      <c r="Y64" s="12"/>
      <c r="Z64" s="13"/>
      <c r="AA64" s="13"/>
      <c r="AB64" s="13"/>
      <c r="AC64" s="13"/>
      <c r="AD64" s="13"/>
      <c r="AF64" s="23">
        <v>41888</v>
      </c>
      <c r="AG64" s="13"/>
      <c r="AH64" s="12"/>
      <c r="AI64" s="13"/>
      <c r="AJ64" s="13"/>
      <c r="AK64" s="13"/>
    </row>
    <row r="65" spans="1:37">
      <c r="B65" s="25" t="s">
        <v>56</v>
      </c>
      <c r="C65" s="13"/>
      <c r="D65" s="12"/>
      <c r="E65" s="13"/>
      <c r="F65" s="13"/>
      <c r="G65" s="27">
        <f>SUM(G60:G64)</f>
        <v>140</v>
      </c>
      <c r="H65" s="27">
        <f>SUM(H60:H64)</f>
        <v>4</v>
      </c>
      <c r="M65" s="25" t="s">
        <v>56</v>
      </c>
      <c r="N65" s="11" t="s">
        <v>56</v>
      </c>
      <c r="O65" s="12"/>
      <c r="P65" s="13"/>
      <c r="Q65" s="13"/>
      <c r="R65" s="13"/>
      <c r="S65" s="13"/>
      <c r="T65" s="27">
        <f>SUM(T60:T64)</f>
        <v>3.5849056603773586</v>
      </c>
      <c r="W65" s="25" t="s">
        <v>56</v>
      </c>
      <c r="X65" s="11" t="s">
        <v>56</v>
      </c>
      <c r="Y65" s="12"/>
      <c r="Z65" s="13"/>
      <c r="AA65" s="13"/>
      <c r="AB65" s="13"/>
      <c r="AC65" s="13"/>
      <c r="AD65" s="27">
        <f>SUM(AD60:AD64)</f>
        <v>10.469999999999999</v>
      </c>
      <c r="AF65" s="25" t="s">
        <v>56</v>
      </c>
      <c r="AG65" s="11" t="s">
        <v>56</v>
      </c>
      <c r="AH65" s="12"/>
      <c r="AI65" s="13"/>
      <c r="AJ65" s="13"/>
      <c r="AK65" s="27">
        <f>SUM(AK60:AK64)</f>
        <v>-1</v>
      </c>
    </row>
    <row r="66" spans="1:37">
      <c r="M66" s="20"/>
      <c r="W66" s="20"/>
      <c r="AF66" s="20"/>
    </row>
    <row r="67" spans="1:37">
      <c r="B67" s="25" t="s">
        <v>57</v>
      </c>
      <c r="C67" s="26" t="s">
        <v>51</v>
      </c>
      <c r="D67" s="34" t="s">
        <v>0</v>
      </c>
      <c r="E67" s="11" t="s">
        <v>27</v>
      </c>
      <c r="F67" s="11" t="s">
        <v>28</v>
      </c>
      <c r="G67" s="11" t="s">
        <v>58</v>
      </c>
      <c r="H67" s="11" t="s">
        <v>25</v>
      </c>
      <c r="M67" s="25" t="s">
        <v>57</v>
      </c>
      <c r="N67" s="25" t="s">
        <v>51</v>
      </c>
      <c r="O67" s="34" t="s">
        <v>0</v>
      </c>
      <c r="P67" s="26" t="s">
        <v>46</v>
      </c>
      <c r="Q67" s="11" t="s">
        <v>28</v>
      </c>
      <c r="R67" s="11" t="s">
        <v>1</v>
      </c>
      <c r="S67" s="11" t="s">
        <v>2</v>
      </c>
      <c r="T67" s="11" t="s">
        <v>3</v>
      </c>
      <c r="W67" s="25" t="s">
        <v>57</v>
      </c>
      <c r="X67" s="25" t="s">
        <v>51</v>
      </c>
      <c r="Y67" s="34" t="s">
        <v>0</v>
      </c>
      <c r="Z67" s="26" t="s">
        <v>46</v>
      </c>
      <c r="AA67" s="11" t="s">
        <v>28</v>
      </c>
      <c r="AB67" s="11" t="s">
        <v>21</v>
      </c>
      <c r="AC67" s="11" t="s">
        <v>23</v>
      </c>
      <c r="AD67" s="11" t="s">
        <v>22</v>
      </c>
      <c r="AF67" s="25" t="s">
        <v>57</v>
      </c>
      <c r="AG67" s="25" t="s">
        <v>51</v>
      </c>
      <c r="AH67" s="34" t="s">
        <v>0</v>
      </c>
      <c r="AI67" s="26" t="s">
        <v>46</v>
      </c>
      <c r="AJ67" s="11" t="s">
        <v>28</v>
      </c>
      <c r="AK67" s="11" t="s">
        <v>24</v>
      </c>
    </row>
    <row r="68" spans="1:37">
      <c r="A68" s="48">
        <v>9</v>
      </c>
      <c r="B68" s="23">
        <v>41762</v>
      </c>
      <c r="C68" s="13">
        <v>9</v>
      </c>
      <c r="D68" s="12" t="s">
        <v>18</v>
      </c>
      <c r="E68" s="14" t="s">
        <v>29</v>
      </c>
      <c r="F68" s="14" t="s">
        <v>31</v>
      </c>
      <c r="G68" s="14">
        <v>140</v>
      </c>
      <c r="H68" s="14">
        <v>3</v>
      </c>
      <c r="M68" s="23">
        <v>41762</v>
      </c>
      <c r="N68" s="13">
        <v>6</v>
      </c>
      <c r="O68" s="12" t="s">
        <v>18</v>
      </c>
      <c r="P68" s="14" t="s">
        <v>29</v>
      </c>
      <c r="Q68" s="15" t="s">
        <v>44</v>
      </c>
      <c r="R68" s="14">
        <v>9.59</v>
      </c>
      <c r="S68" s="14">
        <v>57</v>
      </c>
      <c r="T68" s="14">
        <f t="shared" ref="T68" si="16">S68/R68</f>
        <v>5.9436913451511995</v>
      </c>
      <c r="W68" s="23">
        <v>41762</v>
      </c>
      <c r="X68" s="13">
        <v>7</v>
      </c>
      <c r="Y68" s="12" t="s">
        <v>18</v>
      </c>
      <c r="Z68" s="14" t="s">
        <v>29</v>
      </c>
      <c r="AA68" s="15" t="s">
        <v>44</v>
      </c>
      <c r="AB68" s="14">
        <v>6.22</v>
      </c>
      <c r="AC68" s="14">
        <v>5.25</v>
      </c>
      <c r="AD68" s="14">
        <f t="shared" ref="AD68" si="17">AB68+AC68</f>
        <v>11.469999999999999</v>
      </c>
      <c r="AF68" s="23">
        <v>41762</v>
      </c>
      <c r="AG68" s="13">
        <v>1</v>
      </c>
      <c r="AH68" s="11" t="s">
        <v>18</v>
      </c>
      <c r="AI68" s="14" t="s">
        <v>29</v>
      </c>
      <c r="AJ68" s="15" t="s">
        <v>44</v>
      </c>
      <c r="AK68" s="13">
        <v>4</v>
      </c>
    </row>
    <row r="69" spans="1:37">
      <c r="B69" s="23">
        <v>41797</v>
      </c>
      <c r="C69" s="13"/>
      <c r="D69" s="12"/>
      <c r="E69" s="13"/>
      <c r="F69" s="13"/>
      <c r="G69" s="13"/>
      <c r="H69" s="13"/>
      <c r="M69" s="23">
        <v>41797</v>
      </c>
      <c r="N69" s="13"/>
      <c r="O69" s="12"/>
      <c r="P69" s="13"/>
      <c r="Q69" s="13"/>
      <c r="R69" s="13"/>
      <c r="S69" s="13"/>
      <c r="T69" s="13"/>
      <c r="W69" s="23">
        <v>41797</v>
      </c>
      <c r="X69" s="13"/>
      <c r="Y69" s="12"/>
      <c r="Z69" s="13"/>
      <c r="AA69" s="13"/>
      <c r="AB69" s="13"/>
      <c r="AC69" s="13"/>
      <c r="AD69" s="13"/>
      <c r="AF69" s="23">
        <v>41797</v>
      </c>
      <c r="AG69" s="13"/>
      <c r="AH69" s="12"/>
      <c r="AI69" s="13"/>
      <c r="AJ69" s="13"/>
      <c r="AK69" s="13"/>
    </row>
    <row r="70" spans="1:37">
      <c r="B70" s="23">
        <v>41832</v>
      </c>
      <c r="C70" s="13"/>
      <c r="D70" s="12"/>
      <c r="E70" s="13"/>
      <c r="F70" s="13"/>
      <c r="G70" s="13"/>
      <c r="H70" s="13"/>
      <c r="M70" s="23">
        <v>41832</v>
      </c>
      <c r="N70" s="13"/>
      <c r="O70" s="12"/>
      <c r="P70" s="13"/>
      <c r="Q70" s="13"/>
      <c r="R70" s="13"/>
      <c r="S70" s="13"/>
      <c r="T70" s="13"/>
      <c r="W70" s="23">
        <v>41832</v>
      </c>
      <c r="X70" s="13"/>
      <c r="Y70" s="12"/>
      <c r="Z70" s="13"/>
      <c r="AA70" s="13"/>
      <c r="AB70" s="13"/>
      <c r="AC70" s="13"/>
      <c r="AD70" s="13"/>
      <c r="AF70" s="23">
        <v>41832</v>
      </c>
      <c r="AG70" s="13"/>
      <c r="AH70" s="12"/>
      <c r="AI70" s="13"/>
      <c r="AJ70" s="13"/>
      <c r="AK70" s="13"/>
    </row>
    <row r="71" spans="1:37">
      <c r="B71" s="23">
        <v>41853</v>
      </c>
      <c r="C71" s="13"/>
      <c r="D71" s="12"/>
      <c r="E71" s="13"/>
      <c r="F71" s="13"/>
      <c r="G71" s="13"/>
      <c r="H71" s="13"/>
      <c r="M71" s="23">
        <v>41853</v>
      </c>
      <c r="N71" s="13"/>
      <c r="O71" s="12"/>
      <c r="P71" s="13"/>
      <c r="Q71" s="13"/>
      <c r="R71" s="13"/>
      <c r="S71" s="13"/>
      <c r="T71" s="13"/>
      <c r="W71" s="23">
        <v>41853</v>
      </c>
      <c r="X71" s="13"/>
      <c r="Y71" s="12"/>
      <c r="Z71" s="13"/>
      <c r="AA71" s="13"/>
      <c r="AB71" s="13"/>
      <c r="AC71" s="13"/>
      <c r="AD71" s="13"/>
      <c r="AF71" s="23">
        <v>41853</v>
      </c>
      <c r="AG71" s="13"/>
      <c r="AH71" s="12"/>
      <c r="AI71" s="13"/>
      <c r="AJ71" s="13"/>
      <c r="AK71" s="13"/>
    </row>
    <row r="72" spans="1:37">
      <c r="B72" s="23">
        <v>41888</v>
      </c>
      <c r="C72" s="13"/>
      <c r="D72" s="12"/>
      <c r="E72" s="13"/>
      <c r="F72" s="13"/>
      <c r="G72" s="13"/>
      <c r="H72" s="13"/>
      <c r="M72" s="23">
        <v>41888</v>
      </c>
      <c r="N72" s="13"/>
      <c r="O72" s="12"/>
      <c r="P72" s="13"/>
      <c r="Q72" s="13"/>
      <c r="R72" s="13"/>
      <c r="S72" s="13"/>
      <c r="T72" s="13"/>
      <c r="W72" s="23">
        <v>41888</v>
      </c>
      <c r="X72" s="13"/>
      <c r="Y72" s="12"/>
      <c r="Z72" s="13"/>
      <c r="AA72" s="13"/>
      <c r="AB72" s="13"/>
      <c r="AC72" s="13"/>
      <c r="AD72" s="13"/>
      <c r="AF72" s="23">
        <v>41888</v>
      </c>
      <c r="AG72" s="13"/>
      <c r="AH72" s="12"/>
      <c r="AI72" s="13"/>
      <c r="AJ72" s="13"/>
      <c r="AK72" s="13"/>
    </row>
    <row r="73" spans="1:37">
      <c r="B73" s="25" t="s">
        <v>56</v>
      </c>
      <c r="C73" s="13"/>
      <c r="D73" s="12"/>
      <c r="E73" s="13"/>
      <c r="F73" s="13"/>
      <c r="G73" s="27">
        <f>SUM(G68:G72)</f>
        <v>140</v>
      </c>
      <c r="H73" s="27">
        <f>SUM(H68:H72)</f>
        <v>3</v>
      </c>
      <c r="M73" s="25" t="s">
        <v>56</v>
      </c>
      <c r="N73" s="11" t="s">
        <v>56</v>
      </c>
      <c r="O73" s="12"/>
      <c r="P73" s="13"/>
      <c r="Q73" s="13"/>
      <c r="R73" s="13"/>
      <c r="S73" s="13"/>
      <c r="T73" s="27">
        <f>SUM(T68:T72)</f>
        <v>5.9436913451511995</v>
      </c>
      <c r="W73" s="25" t="s">
        <v>56</v>
      </c>
      <c r="X73" s="11" t="s">
        <v>56</v>
      </c>
      <c r="Y73" s="12"/>
      <c r="Z73" s="13"/>
      <c r="AA73" s="13"/>
      <c r="AB73" s="13"/>
      <c r="AC73" s="13"/>
      <c r="AD73" s="27">
        <f>SUM(AD68:AD72)</f>
        <v>11.469999999999999</v>
      </c>
      <c r="AF73" s="25" t="s">
        <v>56</v>
      </c>
      <c r="AG73" s="11" t="s">
        <v>56</v>
      </c>
      <c r="AH73" s="12"/>
      <c r="AI73" s="13"/>
      <c r="AJ73" s="13"/>
      <c r="AK73" s="27">
        <f>SUM(AK68:AK72)</f>
        <v>4</v>
      </c>
    </row>
    <row r="74" spans="1:37">
      <c r="M74" s="20"/>
      <c r="W74" s="20"/>
      <c r="AF74" s="20"/>
    </row>
    <row r="75" spans="1:37">
      <c r="B75" s="25" t="s">
        <v>57</v>
      </c>
      <c r="C75" s="26" t="s">
        <v>51</v>
      </c>
      <c r="D75" s="34" t="s">
        <v>0</v>
      </c>
      <c r="E75" s="11" t="s">
        <v>27</v>
      </c>
      <c r="F75" s="11" t="s">
        <v>28</v>
      </c>
      <c r="G75" s="11" t="s">
        <v>58</v>
      </c>
      <c r="H75" s="11" t="s">
        <v>25</v>
      </c>
      <c r="M75" s="25" t="s">
        <v>57</v>
      </c>
      <c r="N75" s="25" t="s">
        <v>51</v>
      </c>
      <c r="O75" s="34" t="s">
        <v>0</v>
      </c>
      <c r="P75" s="26" t="s">
        <v>46</v>
      </c>
      <c r="Q75" s="11" t="s">
        <v>28</v>
      </c>
      <c r="R75" s="11" t="s">
        <v>1</v>
      </c>
      <c r="S75" s="11" t="s">
        <v>2</v>
      </c>
      <c r="T75" s="11" t="s">
        <v>3</v>
      </c>
      <c r="W75" s="25" t="s">
        <v>57</v>
      </c>
      <c r="X75" s="25" t="s">
        <v>51</v>
      </c>
      <c r="Y75" s="34" t="s">
        <v>0</v>
      </c>
      <c r="Z75" s="26" t="s">
        <v>46</v>
      </c>
      <c r="AA75" s="11" t="s">
        <v>28</v>
      </c>
      <c r="AB75" s="11" t="s">
        <v>21</v>
      </c>
      <c r="AC75" s="11" t="s">
        <v>23</v>
      </c>
      <c r="AD75" s="11" t="s">
        <v>22</v>
      </c>
      <c r="AF75" s="25" t="s">
        <v>57</v>
      </c>
      <c r="AG75" s="25" t="s">
        <v>51</v>
      </c>
      <c r="AH75" s="34" t="s">
        <v>0</v>
      </c>
      <c r="AI75" s="26" t="s">
        <v>46</v>
      </c>
      <c r="AJ75" s="11" t="s">
        <v>28</v>
      </c>
      <c r="AK75" s="11" t="s">
        <v>24</v>
      </c>
    </row>
    <row r="76" spans="1:37">
      <c r="A76" s="48">
        <v>10</v>
      </c>
      <c r="B76" s="23">
        <v>41762</v>
      </c>
      <c r="C76" s="13">
        <v>10</v>
      </c>
      <c r="D76" s="12" t="s">
        <v>14</v>
      </c>
      <c r="E76" s="14" t="s">
        <v>29</v>
      </c>
      <c r="F76" s="14" t="s">
        <v>33</v>
      </c>
      <c r="G76" s="14">
        <v>138</v>
      </c>
      <c r="H76" s="14">
        <v>9</v>
      </c>
      <c r="M76" s="23">
        <v>41762</v>
      </c>
      <c r="N76" s="13">
        <v>11</v>
      </c>
      <c r="O76" s="12" t="s">
        <v>14</v>
      </c>
      <c r="P76" s="14" t="s">
        <v>29</v>
      </c>
      <c r="Q76" s="15" t="s">
        <v>33</v>
      </c>
      <c r="R76" s="14">
        <v>20.010000000000002</v>
      </c>
      <c r="S76" s="14">
        <v>60</v>
      </c>
      <c r="T76" s="14">
        <f t="shared" ref="T76" si="18">S76/R76</f>
        <v>2.9985007496251872</v>
      </c>
      <c r="W76" s="23">
        <v>41762</v>
      </c>
      <c r="X76" s="13">
        <v>11</v>
      </c>
      <c r="Y76" s="12" t="s">
        <v>14</v>
      </c>
      <c r="Z76" s="14" t="s">
        <v>29</v>
      </c>
      <c r="AA76" s="15" t="s">
        <v>33</v>
      </c>
      <c r="AB76" s="14">
        <v>7.52</v>
      </c>
      <c r="AC76" s="14">
        <v>6.94</v>
      </c>
      <c r="AD76" s="14">
        <f t="shared" ref="AD76" si="19">AB76+AC76</f>
        <v>14.46</v>
      </c>
      <c r="AF76" s="23">
        <v>41762</v>
      </c>
      <c r="AG76" s="13">
        <v>16</v>
      </c>
      <c r="AH76" s="11" t="s">
        <v>14</v>
      </c>
      <c r="AI76" s="14" t="s">
        <v>29</v>
      </c>
      <c r="AJ76" s="15" t="s">
        <v>33</v>
      </c>
      <c r="AK76" s="13">
        <v>-3</v>
      </c>
    </row>
    <row r="77" spans="1:37">
      <c r="B77" s="23">
        <v>41797</v>
      </c>
      <c r="C77" s="13"/>
      <c r="D77" s="12"/>
      <c r="E77" s="13"/>
      <c r="F77" s="13"/>
      <c r="G77" s="13"/>
      <c r="H77" s="13"/>
      <c r="M77" s="23">
        <v>41797</v>
      </c>
      <c r="N77" s="13"/>
      <c r="O77" s="12"/>
      <c r="P77" s="13"/>
      <c r="Q77" s="13"/>
      <c r="R77" s="13"/>
      <c r="S77" s="13"/>
      <c r="T77" s="13"/>
      <c r="W77" s="23">
        <v>41797</v>
      </c>
      <c r="X77" s="13"/>
      <c r="Y77" s="12"/>
      <c r="Z77" s="13"/>
      <c r="AA77" s="13"/>
      <c r="AB77" s="13"/>
      <c r="AC77" s="13"/>
      <c r="AD77" s="13"/>
      <c r="AF77" s="23">
        <v>41797</v>
      </c>
      <c r="AG77" s="13"/>
      <c r="AH77" s="12"/>
      <c r="AI77" s="13"/>
      <c r="AJ77" s="13"/>
      <c r="AK77" s="13"/>
    </row>
    <row r="78" spans="1:37">
      <c r="B78" s="23">
        <v>41832</v>
      </c>
      <c r="C78" s="13"/>
      <c r="D78" s="12"/>
      <c r="E78" s="13"/>
      <c r="F78" s="13"/>
      <c r="G78" s="13"/>
      <c r="H78" s="13"/>
      <c r="M78" s="23">
        <v>41832</v>
      </c>
      <c r="N78" s="13"/>
      <c r="O78" s="12"/>
      <c r="P78" s="13"/>
      <c r="Q78" s="13"/>
      <c r="R78" s="13"/>
      <c r="S78" s="13"/>
      <c r="T78" s="13"/>
      <c r="W78" s="23">
        <v>41832</v>
      </c>
      <c r="X78" s="13"/>
      <c r="Y78" s="12"/>
      <c r="Z78" s="13"/>
      <c r="AA78" s="13"/>
      <c r="AB78" s="13"/>
      <c r="AC78" s="13"/>
      <c r="AD78" s="13"/>
      <c r="AF78" s="23">
        <v>41832</v>
      </c>
      <c r="AG78" s="13"/>
      <c r="AH78" s="12"/>
      <c r="AI78" s="13"/>
      <c r="AJ78" s="13"/>
      <c r="AK78" s="13"/>
    </row>
    <row r="79" spans="1:37">
      <c r="B79" s="23">
        <v>41853</v>
      </c>
      <c r="C79" s="13"/>
      <c r="D79" s="12"/>
      <c r="E79" s="13"/>
      <c r="F79" s="13"/>
      <c r="G79" s="13"/>
      <c r="H79" s="13"/>
      <c r="M79" s="23">
        <v>41853</v>
      </c>
      <c r="N79" s="13"/>
      <c r="O79" s="12"/>
      <c r="P79" s="13"/>
      <c r="Q79" s="13"/>
      <c r="R79" s="13"/>
      <c r="S79" s="13"/>
      <c r="T79" s="13"/>
      <c r="W79" s="23">
        <v>41853</v>
      </c>
      <c r="X79" s="13"/>
      <c r="Y79" s="12"/>
      <c r="Z79" s="13"/>
      <c r="AA79" s="13"/>
      <c r="AB79" s="13"/>
      <c r="AC79" s="13"/>
      <c r="AD79" s="13"/>
      <c r="AF79" s="23">
        <v>41853</v>
      </c>
      <c r="AG79" s="13"/>
      <c r="AH79" s="12"/>
      <c r="AI79" s="13"/>
      <c r="AJ79" s="13"/>
      <c r="AK79" s="13"/>
    </row>
    <row r="80" spans="1:37">
      <c r="B80" s="23">
        <v>41888</v>
      </c>
      <c r="C80" s="13"/>
      <c r="D80" s="12"/>
      <c r="E80" s="13"/>
      <c r="F80" s="13"/>
      <c r="G80" s="13"/>
      <c r="H80" s="13"/>
      <c r="M80" s="23">
        <v>41888</v>
      </c>
      <c r="N80" s="13"/>
      <c r="O80" s="12"/>
      <c r="P80" s="13"/>
      <c r="Q80" s="13"/>
      <c r="R80" s="13"/>
      <c r="S80" s="13"/>
      <c r="T80" s="13"/>
      <c r="W80" s="23">
        <v>41888</v>
      </c>
      <c r="X80" s="13"/>
      <c r="Y80" s="12"/>
      <c r="Z80" s="13"/>
      <c r="AA80" s="13"/>
      <c r="AB80" s="13"/>
      <c r="AC80" s="13"/>
      <c r="AD80" s="13"/>
      <c r="AF80" s="23">
        <v>41888</v>
      </c>
      <c r="AG80" s="13"/>
      <c r="AH80" s="12"/>
      <c r="AI80" s="13"/>
      <c r="AJ80" s="13"/>
      <c r="AK80" s="13"/>
    </row>
    <row r="81" spans="1:37">
      <c r="B81" s="25" t="s">
        <v>56</v>
      </c>
      <c r="C81" s="13"/>
      <c r="D81" s="12"/>
      <c r="E81" s="13"/>
      <c r="F81" s="13"/>
      <c r="G81" s="27">
        <f>SUM(G76:G80)</f>
        <v>138</v>
      </c>
      <c r="H81" s="27">
        <f>SUM(H76:H80)</f>
        <v>9</v>
      </c>
      <c r="M81" s="25" t="s">
        <v>56</v>
      </c>
      <c r="N81" s="11" t="s">
        <v>56</v>
      </c>
      <c r="O81" s="12"/>
      <c r="P81" s="13"/>
      <c r="Q81" s="13"/>
      <c r="R81" s="13"/>
      <c r="S81" s="13"/>
      <c r="T81" s="27">
        <f>SUM(T76:T80)</f>
        <v>2.9985007496251872</v>
      </c>
      <c r="W81" s="25" t="s">
        <v>56</v>
      </c>
      <c r="X81" s="11" t="s">
        <v>56</v>
      </c>
      <c r="Y81" s="12"/>
      <c r="Z81" s="13"/>
      <c r="AA81" s="13"/>
      <c r="AB81" s="13"/>
      <c r="AC81" s="13"/>
      <c r="AD81" s="27">
        <f>SUM(AD76:AD80)</f>
        <v>14.46</v>
      </c>
      <c r="AF81" s="25" t="s">
        <v>56</v>
      </c>
      <c r="AG81" s="11" t="s">
        <v>56</v>
      </c>
      <c r="AH81" s="12"/>
      <c r="AI81" s="13"/>
      <c r="AJ81" s="13"/>
      <c r="AK81" s="27">
        <f>SUM(AK76:AK80)</f>
        <v>-3</v>
      </c>
    </row>
    <row r="82" spans="1:37">
      <c r="M82" s="20"/>
      <c r="W82" s="20"/>
      <c r="AF82" s="20"/>
    </row>
    <row r="83" spans="1:37">
      <c r="B83" s="25" t="s">
        <v>57</v>
      </c>
      <c r="C83" s="26" t="s">
        <v>51</v>
      </c>
      <c r="D83" s="34" t="s">
        <v>0</v>
      </c>
      <c r="E83" s="11" t="s">
        <v>27</v>
      </c>
      <c r="F83" s="11" t="s">
        <v>28</v>
      </c>
      <c r="G83" s="11" t="s">
        <v>58</v>
      </c>
      <c r="H83" s="11" t="s">
        <v>25</v>
      </c>
      <c r="M83" s="25" t="s">
        <v>57</v>
      </c>
      <c r="N83" s="25" t="s">
        <v>51</v>
      </c>
      <c r="O83" s="34" t="s">
        <v>0</v>
      </c>
      <c r="P83" s="26" t="s">
        <v>46</v>
      </c>
      <c r="Q83" s="11" t="s">
        <v>28</v>
      </c>
      <c r="R83" s="11" t="s">
        <v>1</v>
      </c>
      <c r="S83" s="11" t="s">
        <v>2</v>
      </c>
      <c r="T83" s="11" t="s">
        <v>3</v>
      </c>
      <c r="W83" s="25" t="s">
        <v>57</v>
      </c>
      <c r="X83" s="25" t="s">
        <v>51</v>
      </c>
      <c r="Y83" s="34" t="s">
        <v>0</v>
      </c>
      <c r="Z83" s="26" t="s">
        <v>46</v>
      </c>
      <c r="AA83" s="11" t="s">
        <v>28</v>
      </c>
      <c r="AB83" s="11" t="s">
        <v>21</v>
      </c>
      <c r="AC83" s="11" t="s">
        <v>23</v>
      </c>
      <c r="AD83" s="11" t="s">
        <v>22</v>
      </c>
      <c r="AF83" s="25" t="s">
        <v>57</v>
      </c>
      <c r="AG83" s="25" t="s">
        <v>51</v>
      </c>
      <c r="AH83" s="34" t="s">
        <v>0</v>
      </c>
      <c r="AI83" s="26" t="s">
        <v>46</v>
      </c>
      <c r="AJ83" s="11" t="s">
        <v>28</v>
      </c>
      <c r="AK83" s="11" t="s">
        <v>24</v>
      </c>
    </row>
    <row r="84" spans="1:37">
      <c r="A84" s="48">
        <v>11</v>
      </c>
      <c r="B84" s="23">
        <v>41762</v>
      </c>
      <c r="C84" s="13">
        <v>11</v>
      </c>
      <c r="D84" s="12" t="s">
        <v>7</v>
      </c>
      <c r="E84" s="14" t="s">
        <v>29</v>
      </c>
      <c r="F84" s="14" t="s">
        <v>31</v>
      </c>
      <c r="G84" s="14">
        <v>134</v>
      </c>
      <c r="H84" s="14">
        <v>2</v>
      </c>
      <c r="M84" s="23">
        <v>41762</v>
      </c>
      <c r="N84" s="13">
        <v>8</v>
      </c>
      <c r="O84" s="12" t="s">
        <v>7</v>
      </c>
      <c r="P84" s="14" t="s">
        <v>29</v>
      </c>
      <c r="Q84" s="15" t="s">
        <v>44</v>
      </c>
      <c r="R84" s="14">
        <v>15.69</v>
      </c>
      <c r="S84" s="14">
        <v>59</v>
      </c>
      <c r="T84" s="14">
        <f t="shared" ref="T84" si="20">S84/R84</f>
        <v>3.7603569152326322</v>
      </c>
      <c r="W84" s="23">
        <v>41762</v>
      </c>
      <c r="X84" s="14" t="s">
        <v>7</v>
      </c>
      <c r="Y84" s="12" t="s">
        <v>29</v>
      </c>
      <c r="Z84" s="15" t="s">
        <v>44</v>
      </c>
      <c r="AA84" s="14">
        <v>11.23</v>
      </c>
      <c r="AB84" s="14">
        <v>11.68</v>
      </c>
      <c r="AC84" s="14">
        <f t="shared" ref="AC84" si="21">AA84+AB84</f>
        <v>22.91</v>
      </c>
      <c r="AD84" s="13"/>
      <c r="AF84" s="23">
        <v>41762</v>
      </c>
      <c r="AG84" s="13">
        <v>15</v>
      </c>
      <c r="AH84" s="11" t="s">
        <v>7</v>
      </c>
      <c r="AI84" s="14" t="s">
        <v>29</v>
      </c>
      <c r="AJ84" s="15" t="s">
        <v>44</v>
      </c>
      <c r="AK84" s="13">
        <v>-2</v>
      </c>
    </row>
    <row r="85" spans="1:37">
      <c r="B85" s="23">
        <v>41797</v>
      </c>
      <c r="C85" s="13"/>
      <c r="D85" s="12"/>
      <c r="E85" s="13"/>
      <c r="F85" s="13"/>
      <c r="G85" s="13"/>
      <c r="H85" s="13"/>
      <c r="M85" s="23">
        <v>41797</v>
      </c>
      <c r="N85" s="13"/>
      <c r="O85" s="12"/>
      <c r="P85" s="13"/>
      <c r="Q85" s="13"/>
      <c r="R85" s="13"/>
      <c r="S85" s="13"/>
      <c r="T85" s="13"/>
      <c r="W85" s="23">
        <v>41797</v>
      </c>
      <c r="X85" s="13"/>
      <c r="Y85" s="12"/>
      <c r="Z85" s="13"/>
      <c r="AA85" s="13"/>
      <c r="AB85" s="13"/>
      <c r="AC85" s="13"/>
      <c r="AD85" s="13"/>
      <c r="AF85" s="23">
        <v>41797</v>
      </c>
      <c r="AG85" s="13"/>
      <c r="AH85" s="12"/>
      <c r="AI85" s="13"/>
      <c r="AJ85" s="13"/>
      <c r="AK85" s="13"/>
    </row>
    <row r="86" spans="1:37">
      <c r="B86" s="23">
        <v>41832</v>
      </c>
      <c r="C86" s="13"/>
      <c r="D86" s="12"/>
      <c r="E86" s="13"/>
      <c r="F86" s="13"/>
      <c r="G86" s="13"/>
      <c r="H86" s="13"/>
      <c r="M86" s="23">
        <v>41832</v>
      </c>
      <c r="N86" s="13"/>
      <c r="O86" s="12"/>
      <c r="P86" s="13"/>
      <c r="Q86" s="13"/>
      <c r="R86" s="13"/>
      <c r="S86" s="13"/>
      <c r="T86" s="13"/>
      <c r="W86" s="23">
        <v>41832</v>
      </c>
      <c r="X86" s="13"/>
      <c r="Y86" s="12"/>
      <c r="Z86" s="13"/>
      <c r="AA86" s="13"/>
      <c r="AB86" s="13"/>
      <c r="AC86" s="13"/>
      <c r="AD86" s="13"/>
      <c r="AF86" s="23">
        <v>41832</v>
      </c>
      <c r="AG86" s="13"/>
      <c r="AH86" s="12"/>
      <c r="AI86" s="13"/>
      <c r="AJ86" s="13"/>
      <c r="AK86" s="13"/>
    </row>
    <row r="87" spans="1:37">
      <c r="B87" s="23">
        <v>41853</v>
      </c>
      <c r="C87" s="13"/>
      <c r="D87" s="12"/>
      <c r="E87" s="13"/>
      <c r="F87" s="13"/>
      <c r="G87" s="13"/>
      <c r="H87" s="13"/>
      <c r="M87" s="23">
        <v>41853</v>
      </c>
      <c r="N87" s="13"/>
      <c r="O87" s="12"/>
      <c r="P87" s="13"/>
      <c r="Q87" s="13"/>
      <c r="R87" s="13"/>
      <c r="S87" s="13"/>
      <c r="T87" s="13"/>
      <c r="W87" s="23">
        <v>41853</v>
      </c>
      <c r="X87" s="13"/>
      <c r="Y87" s="12"/>
      <c r="Z87" s="13"/>
      <c r="AA87" s="13"/>
      <c r="AB87" s="13"/>
      <c r="AC87" s="13"/>
      <c r="AD87" s="13"/>
      <c r="AF87" s="23">
        <v>41853</v>
      </c>
      <c r="AG87" s="13"/>
      <c r="AH87" s="12"/>
      <c r="AI87" s="13"/>
      <c r="AJ87" s="13"/>
      <c r="AK87" s="13"/>
    </row>
    <row r="88" spans="1:37">
      <c r="B88" s="23">
        <v>41888</v>
      </c>
      <c r="C88" s="13"/>
      <c r="D88" s="12"/>
      <c r="E88" s="13"/>
      <c r="F88" s="13"/>
      <c r="G88" s="13"/>
      <c r="H88" s="13"/>
      <c r="M88" s="23">
        <v>41888</v>
      </c>
      <c r="N88" s="13"/>
      <c r="O88" s="12"/>
      <c r="P88" s="13"/>
      <c r="Q88" s="13"/>
      <c r="R88" s="13"/>
      <c r="S88" s="13"/>
      <c r="T88" s="13"/>
      <c r="W88" s="23">
        <v>41888</v>
      </c>
      <c r="X88" s="13"/>
      <c r="Y88" s="12"/>
      <c r="Z88" s="13"/>
      <c r="AA88" s="13"/>
      <c r="AB88" s="13"/>
      <c r="AC88" s="13"/>
      <c r="AD88" s="13"/>
      <c r="AF88" s="23">
        <v>41888</v>
      </c>
      <c r="AG88" s="13"/>
      <c r="AH88" s="12"/>
      <c r="AI88" s="13"/>
      <c r="AJ88" s="13"/>
      <c r="AK88" s="13"/>
    </row>
    <row r="89" spans="1:37">
      <c r="B89" s="25" t="s">
        <v>56</v>
      </c>
      <c r="C89" s="13"/>
      <c r="D89" s="12"/>
      <c r="E89" s="13"/>
      <c r="F89" s="13"/>
      <c r="G89" s="27">
        <f>SUM(G84:G88)</f>
        <v>134</v>
      </c>
      <c r="H89" s="27">
        <f>SUM(H84:H88)</f>
        <v>2</v>
      </c>
      <c r="M89" s="25" t="s">
        <v>56</v>
      </c>
      <c r="N89" s="11" t="s">
        <v>56</v>
      </c>
      <c r="O89" s="12"/>
      <c r="P89" s="13"/>
      <c r="Q89" s="13"/>
      <c r="R89" s="13"/>
      <c r="S89" s="13"/>
      <c r="T89" s="27">
        <f>SUM(T84:T88)</f>
        <v>3.7603569152326322</v>
      </c>
      <c r="W89" s="25" t="s">
        <v>56</v>
      </c>
      <c r="X89" s="11" t="s">
        <v>56</v>
      </c>
      <c r="Y89" s="12"/>
      <c r="Z89" s="13"/>
      <c r="AA89" s="13"/>
      <c r="AB89" s="13"/>
      <c r="AC89" s="13"/>
      <c r="AD89" s="27">
        <f>SUM(AD84:AD88)</f>
        <v>0</v>
      </c>
      <c r="AF89" s="25" t="s">
        <v>56</v>
      </c>
      <c r="AG89" s="11" t="s">
        <v>56</v>
      </c>
      <c r="AH89" s="12"/>
      <c r="AI89" s="13"/>
      <c r="AJ89" s="13"/>
      <c r="AK89" s="27">
        <f>SUM(AK84:AK88)</f>
        <v>-2</v>
      </c>
    </row>
    <row r="90" spans="1:37">
      <c r="M90" s="20"/>
      <c r="W90" s="20"/>
      <c r="AF90" s="20"/>
    </row>
    <row r="91" spans="1:37">
      <c r="B91" s="25" t="s">
        <v>57</v>
      </c>
      <c r="C91" s="26" t="s">
        <v>51</v>
      </c>
      <c r="D91" s="34" t="s">
        <v>0</v>
      </c>
      <c r="E91" s="11" t="s">
        <v>27</v>
      </c>
      <c r="F91" s="11" t="s">
        <v>28</v>
      </c>
      <c r="G91" s="11" t="s">
        <v>58</v>
      </c>
      <c r="H91" s="11" t="s">
        <v>25</v>
      </c>
      <c r="M91" s="25" t="s">
        <v>57</v>
      </c>
      <c r="N91" s="25" t="s">
        <v>51</v>
      </c>
      <c r="O91" s="34" t="s">
        <v>0</v>
      </c>
      <c r="P91" s="26" t="s">
        <v>46</v>
      </c>
      <c r="Q91" s="11" t="s">
        <v>28</v>
      </c>
      <c r="R91" s="11" t="s">
        <v>1</v>
      </c>
      <c r="S91" s="11" t="s">
        <v>2</v>
      </c>
      <c r="T91" s="11" t="s">
        <v>3</v>
      </c>
      <c r="W91" s="25" t="s">
        <v>57</v>
      </c>
      <c r="X91" s="25" t="s">
        <v>51</v>
      </c>
      <c r="Y91" s="34" t="s">
        <v>0</v>
      </c>
      <c r="Z91" s="26" t="s">
        <v>46</v>
      </c>
      <c r="AA91" s="11" t="s">
        <v>28</v>
      </c>
      <c r="AB91" s="11" t="s">
        <v>21</v>
      </c>
      <c r="AC91" s="11" t="s">
        <v>23</v>
      </c>
      <c r="AD91" s="11" t="s">
        <v>22</v>
      </c>
      <c r="AF91" s="25" t="s">
        <v>57</v>
      </c>
      <c r="AG91" s="25" t="s">
        <v>51</v>
      </c>
      <c r="AH91" s="34" t="s">
        <v>0</v>
      </c>
      <c r="AI91" s="26" t="s">
        <v>46</v>
      </c>
      <c r="AJ91" s="11" t="s">
        <v>28</v>
      </c>
      <c r="AK91" s="11" t="s">
        <v>24</v>
      </c>
    </row>
    <row r="92" spans="1:37">
      <c r="A92" s="48">
        <v>12</v>
      </c>
      <c r="B92" s="23">
        <v>41762</v>
      </c>
      <c r="C92" s="13">
        <v>12</v>
      </c>
      <c r="D92" s="12" t="s">
        <v>13</v>
      </c>
      <c r="E92" s="14" t="s">
        <v>29</v>
      </c>
      <c r="F92" s="14" t="s">
        <v>32</v>
      </c>
      <c r="G92" s="14">
        <v>129</v>
      </c>
      <c r="H92" s="14">
        <v>5</v>
      </c>
      <c r="M92" s="23">
        <v>41762</v>
      </c>
      <c r="N92" s="13">
        <v>14</v>
      </c>
      <c r="O92" s="12" t="s">
        <v>13</v>
      </c>
      <c r="P92" s="14" t="s">
        <v>29</v>
      </c>
      <c r="Q92" s="15" t="s">
        <v>32</v>
      </c>
      <c r="R92" s="14">
        <v>29.28</v>
      </c>
      <c r="S92" s="14">
        <v>60</v>
      </c>
      <c r="T92" s="14">
        <f t="shared" ref="T92" si="22">S92/R92</f>
        <v>2.0491803278688523</v>
      </c>
      <c r="W92" s="23">
        <v>41762</v>
      </c>
      <c r="X92" s="13">
        <v>15</v>
      </c>
      <c r="Y92" s="12" t="s">
        <v>13</v>
      </c>
      <c r="Z92" s="14" t="s">
        <v>29</v>
      </c>
      <c r="AA92" s="15" t="s">
        <v>32</v>
      </c>
      <c r="AB92" s="14">
        <v>7.23</v>
      </c>
      <c r="AC92" s="14">
        <v>14.2</v>
      </c>
      <c r="AD92" s="14">
        <f t="shared" ref="AD92" si="23">AB92+AC92</f>
        <v>21.43</v>
      </c>
      <c r="AF92" s="23">
        <v>41762</v>
      </c>
      <c r="AG92" s="13">
        <v>8</v>
      </c>
      <c r="AH92" s="11" t="s">
        <v>13</v>
      </c>
      <c r="AI92" s="14" t="s">
        <v>29</v>
      </c>
      <c r="AJ92" s="15" t="s">
        <v>32</v>
      </c>
      <c r="AK92" s="13">
        <v>3</v>
      </c>
    </row>
    <row r="93" spans="1:37">
      <c r="B93" s="23">
        <v>41797</v>
      </c>
      <c r="C93" s="13"/>
      <c r="D93" s="12"/>
      <c r="E93" s="13"/>
      <c r="F93" s="13"/>
      <c r="G93" s="13"/>
      <c r="H93" s="13"/>
      <c r="M93" s="23">
        <v>41797</v>
      </c>
      <c r="N93" s="13"/>
      <c r="O93" s="12"/>
      <c r="P93" s="13"/>
      <c r="Q93" s="13"/>
      <c r="R93" s="13"/>
      <c r="S93" s="13"/>
      <c r="T93" s="13"/>
      <c r="W93" s="23">
        <v>41797</v>
      </c>
      <c r="X93" s="13"/>
      <c r="Y93" s="12"/>
      <c r="Z93" s="13"/>
      <c r="AA93" s="13"/>
      <c r="AB93" s="13"/>
      <c r="AC93" s="13"/>
      <c r="AD93" s="13"/>
      <c r="AF93" s="23">
        <v>41797</v>
      </c>
      <c r="AG93" s="13"/>
      <c r="AH93" s="12"/>
      <c r="AI93" s="13"/>
      <c r="AJ93" s="13"/>
      <c r="AK93" s="13"/>
    </row>
    <row r="94" spans="1:37">
      <c r="B94" s="23">
        <v>41832</v>
      </c>
      <c r="C94" s="13"/>
      <c r="D94" s="12"/>
      <c r="E94" s="13"/>
      <c r="F94" s="13"/>
      <c r="G94" s="13"/>
      <c r="H94" s="13"/>
      <c r="M94" s="23">
        <v>41832</v>
      </c>
      <c r="N94" s="13"/>
      <c r="O94" s="12"/>
      <c r="P94" s="13"/>
      <c r="Q94" s="13"/>
      <c r="R94" s="13"/>
      <c r="S94" s="13"/>
      <c r="T94" s="13"/>
      <c r="W94" s="23">
        <v>41832</v>
      </c>
      <c r="X94" s="13"/>
      <c r="Y94" s="12"/>
      <c r="Z94" s="13"/>
      <c r="AA94" s="13"/>
      <c r="AB94" s="13"/>
      <c r="AC94" s="13"/>
      <c r="AD94" s="13"/>
      <c r="AF94" s="23">
        <v>41832</v>
      </c>
      <c r="AG94" s="13"/>
      <c r="AH94" s="12"/>
      <c r="AI94" s="13"/>
      <c r="AJ94" s="13"/>
      <c r="AK94" s="13"/>
    </row>
    <row r="95" spans="1:37">
      <c r="B95" s="23">
        <v>41853</v>
      </c>
      <c r="C95" s="13"/>
      <c r="D95" s="12"/>
      <c r="E95" s="13"/>
      <c r="F95" s="13"/>
      <c r="G95" s="13"/>
      <c r="H95" s="13"/>
      <c r="M95" s="23">
        <v>41853</v>
      </c>
      <c r="N95" s="13"/>
      <c r="O95" s="12"/>
      <c r="P95" s="13"/>
      <c r="Q95" s="13"/>
      <c r="R95" s="13"/>
      <c r="S95" s="13"/>
      <c r="T95" s="13"/>
      <c r="W95" s="23">
        <v>41853</v>
      </c>
      <c r="X95" s="13"/>
      <c r="Y95" s="12"/>
      <c r="Z95" s="13"/>
      <c r="AA95" s="13"/>
      <c r="AB95" s="13"/>
      <c r="AC95" s="13"/>
      <c r="AD95" s="13"/>
      <c r="AF95" s="23">
        <v>41853</v>
      </c>
      <c r="AG95" s="13"/>
      <c r="AH95" s="12"/>
      <c r="AI95" s="13"/>
      <c r="AJ95" s="13"/>
      <c r="AK95" s="13"/>
    </row>
    <row r="96" spans="1:37">
      <c r="B96" s="23">
        <v>41888</v>
      </c>
      <c r="C96" s="13"/>
      <c r="D96" s="12"/>
      <c r="E96" s="13"/>
      <c r="F96" s="13"/>
      <c r="G96" s="13"/>
      <c r="H96" s="13"/>
      <c r="M96" s="23">
        <v>41888</v>
      </c>
      <c r="N96" s="13"/>
      <c r="O96" s="12"/>
      <c r="P96" s="13"/>
      <c r="Q96" s="13"/>
      <c r="R96" s="13"/>
      <c r="S96" s="13"/>
      <c r="T96" s="13"/>
      <c r="W96" s="23">
        <v>41888</v>
      </c>
      <c r="X96" s="13"/>
      <c r="Y96" s="12"/>
      <c r="Z96" s="13"/>
      <c r="AA96" s="13"/>
      <c r="AB96" s="13"/>
      <c r="AC96" s="13"/>
      <c r="AD96" s="13"/>
      <c r="AF96" s="23">
        <v>41888</v>
      </c>
      <c r="AG96" s="13"/>
      <c r="AH96" s="12"/>
      <c r="AI96" s="13"/>
      <c r="AJ96" s="13"/>
      <c r="AK96" s="13"/>
    </row>
    <row r="97" spans="1:37">
      <c r="B97" s="25" t="s">
        <v>56</v>
      </c>
      <c r="C97" s="13"/>
      <c r="D97" s="12"/>
      <c r="E97" s="13"/>
      <c r="F97" s="13"/>
      <c r="G97" s="27">
        <f>SUM(G92:G96)</f>
        <v>129</v>
      </c>
      <c r="H97" s="27">
        <f>SUM(H92:H96)</f>
        <v>5</v>
      </c>
      <c r="M97" s="25" t="s">
        <v>56</v>
      </c>
      <c r="N97" s="11" t="s">
        <v>56</v>
      </c>
      <c r="O97" s="12"/>
      <c r="P97" s="13"/>
      <c r="Q97" s="13"/>
      <c r="R97" s="13"/>
      <c r="S97" s="13"/>
      <c r="T97" s="27">
        <f>SUM(T92:T96)</f>
        <v>2.0491803278688523</v>
      </c>
      <c r="W97" s="25" t="s">
        <v>56</v>
      </c>
      <c r="X97" s="11" t="s">
        <v>56</v>
      </c>
      <c r="Y97" s="12"/>
      <c r="Z97" s="13"/>
      <c r="AA97" s="13"/>
      <c r="AB97" s="13"/>
      <c r="AC97" s="13"/>
      <c r="AD97" s="27">
        <f>SUM(AD92:AD96)</f>
        <v>21.43</v>
      </c>
      <c r="AF97" s="25" t="s">
        <v>56</v>
      </c>
      <c r="AG97" s="11" t="s">
        <v>56</v>
      </c>
      <c r="AH97" s="12"/>
      <c r="AI97" s="13"/>
      <c r="AJ97" s="13"/>
      <c r="AK97" s="27">
        <f>SUM(AK92:AK96)</f>
        <v>3</v>
      </c>
    </row>
    <row r="98" spans="1:37">
      <c r="M98" s="20"/>
      <c r="W98" s="20"/>
      <c r="AF98" s="20"/>
    </row>
    <row r="99" spans="1:37">
      <c r="B99" s="25" t="s">
        <v>57</v>
      </c>
      <c r="C99" s="26" t="s">
        <v>51</v>
      </c>
      <c r="D99" s="34" t="s">
        <v>0</v>
      </c>
      <c r="E99" s="11" t="s">
        <v>27</v>
      </c>
      <c r="F99" s="11" t="s">
        <v>28</v>
      </c>
      <c r="G99" s="11" t="s">
        <v>58</v>
      </c>
      <c r="H99" s="11" t="s">
        <v>25</v>
      </c>
      <c r="M99" s="25" t="s">
        <v>57</v>
      </c>
      <c r="N99" s="25" t="s">
        <v>51</v>
      </c>
      <c r="O99" s="34" t="s">
        <v>0</v>
      </c>
      <c r="P99" s="26" t="s">
        <v>46</v>
      </c>
      <c r="Q99" s="11" t="s">
        <v>28</v>
      </c>
      <c r="R99" s="11" t="s">
        <v>1</v>
      </c>
      <c r="S99" s="11" t="s">
        <v>2</v>
      </c>
      <c r="T99" s="11" t="s">
        <v>3</v>
      </c>
      <c r="W99" s="25" t="s">
        <v>57</v>
      </c>
      <c r="X99" s="25" t="s">
        <v>51</v>
      </c>
      <c r="Y99" s="34" t="s">
        <v>0</v>
      </c>
      <c r="Z99" s="26" t="s">
        <v>46</v>
      </c>
      <c r="AA99" s="11" t="s">
        <v>28</v>
      </c>
      <c r="AB99" s="11" t="s">
        <v>21</v>
      </c>
      <c r="AC99" s="11" t="s">
        <v>23</v>
      </c>
      <c r="AD99" s="11" t="s">
        <v>22</v>
      </c>
      <c r="AF99" s="25" t="s">
        <v>57</v>
      </c>
      <c r="AG99" s="25" t="s">
        <v>51</v>
      </c>
      <c r="AH99" s="34" t="s">
        <v>0</v>
      </c>
      <c r="AI99" s="26" t="s">
        <v>46</v>
      </c>
      <c r="AJ99" s="11" t="s">
        <v>28</v>
      </c>
      <c r="AK99" s="11" t="s">
        <v>24</v>
      </c>
    </row>
    <row r="100" spans="1:37">
      <c r="A100" s="48">
        <v>13</v>
      </c>
      <c r="B100" s="23">
        <v>41762</v>
      </c>
      <c r="C100" s="13">
        <v>13</v>
      </c>
      <c r="D100" s="12" t="s">
        <v>4</v>
      </c>
      <c r="E100" s="14" t="s">
        <v>29</v>
      </c>
      <c r="F100" s="14" t="s">
        <v>31</v>
      </c>
      <c r="G100" s="14">
        <v>121</v>
      </c>
      <c r="H100" s="14">
        <v>1</v>
      </c>
      <c r="M100" s="23">
        <v>41762</v>
      </c>
      <c r="N100" s="13">
        <v>13</v>
      </c>
      <c r="O100" s="12" t="s">
        <v>4</v>
      </c>
      <c r="P100" s="14" t="s">
        <v>29</v>
      </c>
      <c r="Q100" s="15" t="s">
        <v>44</v>
      </c>
      <c r="R100" s="14">
        <v>23.65</v>
      </c>
      <c r="S100" s="14">
        <v>55</v>
      </c>
      <c r="T100" s="14">
        <f t="shared" ref="T100" si="24">S100/R100</f>
        <v>2.3255813953488373</v>
      </c>
      <c r="W100" s="23">
        <v>41762</v>
      </c>
      <c r="X100" s="13">
        <v>14</v>
      </c>
      <c r="Y100" s="12" t="s">
        <v>4</v>
      </c>
      <c r="Z100" s="14" t="s">
        <v>29</v>
      </c>
      <c r="AA100" s="15" t="s">
        <v>44</v>
      </c>
      <c r="AB100" s="14">
        <v>8.5500000000000007</v>
      </c>
      <c r="AC100" s="14">
        <v>9.26</v>
      </c>
      <c r="AD100" s="14">
        <f t="shared" ref="AD100" si="25">AB100+AC100</f>
        <v>17.810000000000002</v>
      </c>
      <c r="AF100" s="23">
        <v>41762</v>
      </c>
      <c r="AG100" s="13">
        <v>9</v>
      </c>
      <c r="AH100" s="11" t="s">
        <v>4</v>
      </c>
      <c r="AI100" s="14" t="s">
        <v>29</v>
      </c>
      <c r="AJ100" s="15" t="s">
        <v>44</v>
      </c>
      <c r="AK100" s="13">
        <v>2</v>
      </c>
    </row>
    <row r="101" spans="1:37">
      <c r="B101" s="23">
        <v>41797</v>
      </c>
      <c r="C101" s="13"/>
      <c r="D101" s="12"/>
      <c r="E101" s="13"/>
      <c r="F101" s="13"/>
      <c r="G101" s="13"/>
      <c r="H101" s="13"/>
      <c r="M101" s="23">
        <v>41797</v>
      </c>
      <c r="N101" s="13"/>
      <c r="O101" s="12"/>
      <c r="P101" s="13"/>
      <c r="Q101" s="13"/>
      <c r="R101" s="13"/>
      <c r="S101" s="13"/>
      <c r="T101" s="13"/>
      <c r="W101" s="23">
        <v>41797</v>
      </c>
      <c r="X101" s="13"/>
      <c r="Y101" s="12"/>
      <c r="Z101" s="13"/>
      <c r="AA101" s="13"/>
      <c r="AB101" s="13"/>
      <c r="AC101" s="13"/>
      <c r="AD101" s="13"/>
      <c r="AF101" s="23">
        <v>41797</v>
      </c>
      <c r="AG101" s="13"/>
      <c r="AH101" s="12"/>
      <c r="AI101" s="13"/>
      <c r="AJ101" s="13"/>
      <c r="AK101" s="13"/>
    </row>
    <row r="102" spans="1:37">
      <c r="B102" s="23">
        <v>41832</v>
      </c>
      <c r="C102" s="13"/>
      <c r="D102" s="12"/>
      <c r="E102" s="13"/>
      <c r="F102" s="13"/>
      <c r="G102" s="13"/>
      <c r="H102" s="13"/>
      <c r="M102" s="23">
        <v>41832</v>
      </c>
      <c r="N102" s="13"/>
      <c r="O102" s="12"/>
      <c r="P102" s="13"/>
      <c r="Q102" s="13"/>
      <c r="R102" s="13"/>
      <c r="S102" s="13"/>
      <c r="T102" s="13"/>
      <c r="W102" s="23">
        <v>41832</v>
      </c>
      <c r="X102" s="13"/>
      <c r="Y102" s="12"/>
      <c r="Z102" s="13"/>
      <c r="AA102" s="13"/>
      <c r="AB102" s="13"/>
      <c r="AC102" s="13"/>
      <c r="AD102" s="13"/>
      <c r="AF102" s="23">
        <v>41832</v>
      </c>
      <c r="AG102" s="13"/>
      <c r="AH102" s="12"/>
      <c r="AI102" s="13"/>
      <c r="AJ102" s="13"/>
      <c r="AK102" s="13"/>
    </row>
    <row r="103" spans="1:37">
      <c r="B103" s="23">
        <v>41853</v>
      </c>
      <c r="C103" s="13"/>
      <c r="D103" s="12"/>
      <c r="E103" s="13"/>
      <c r="F103" s="13"/>
      <c r="G103" s="13"/>
      <c r="H103" s="13"/>
      <c r="M103" s="23">
        <v>41853</v>
      </c>
      <c r="N103" s="13"/>
      <c r="O103" s="12"/>
      <c r="P103" s="13"/>
      <c r="Q103" s="13"/>
      <c r="R103" s="13"/>
      <c r="S103" s="13"/>
      <c r="T103" s="13"/>
      <c r="W103" s="23">
        <v>41853</v>
      </c>
      <c r="X103" s="13"/>
      <c r="Y103" s="12"/>
      <c r="Z103" s="13"/>
      <c r="AA103" s="13"/>
      <c r="AB103" s="13"/>
      <c r="AC103" s="13"/>
      <c r="AD103" s="13"/>
      <c r="AF103" s="23">
        <v>41853</v>
      </c>
      <c r="AG103" s="13"/>
      <c r="AH103" s="12"/>
      <c r="AI103" s="13"/>
      <c r="AJ103" s="13"/>
      <c r="AK103" s="13"/>
    </row>
    <row r="104" spans="1:37">
      <c r="B104" s="23">
        <v>41888</v>
      </c>
      <c r="C104" s="13"/>
      <c r="D104" s="12"/>
      <c r="E104" s="13"/>
      <c r="F104" s="13"/>
      <c r="G104" s="13"/>
      <c r="H104" s="13"/>
      <c r="M104" s="23">
        <v>41888</v>
      </c>
      <c r="N104" s="13"/>
      <c r="O104" s="12"/>
      <c r="P104" s="13"/>
      <c r="Q104" s="13"/>
      <c r="R104" s="13"/>
      <c r="S104" s="13"/>
      <c r="T104" s="13"/>
      <c r="W104" s="23">
        <v>41888</v>
      </c>
      <c r="X104" s="13"/>
      <c r="Y104" s="12"/>
      <c r="Z104" s="13"/>
      <c r="AA104" s="13"/>
      <c r="AB104" s="13"/>
      <c r="AC104" s="13"/>
      <c r="AD104" s="13"/>
      <c r="AF104" s="23">
        <v>41888</v>
      </c>
      <c r="AG104" s="13"/>
      <c r="AH104" s="12"/>
      <c r="AI104" s="13"/>
      <c r="AJ104" s="13"/>
      <c r="AK104" s="13"/>
    </row>
    <row r="105" spans="1:37">
      <c r="B105" s="25" t="s">
        <v>56</v>
      </c>
      <c r="C105" s="13"/>
      <c r="D105" s="12"/>
      <c r="E105" s="13"/>
      <c r="F105" s="13"/>
      <c r="G105" s="27">
        <f>SUM(G100:G104)</f>
        <v>121</v>
      </c>
      <c r="H105" s="27">
        <f>SUM(H100:H104)</f>
        <v>1</v>
      </c>
      <c r="M105" s="25" t="s">
        <v>56</v>
      </c>
      <c r="N105" s="11" t="s">
        <v>56</v>
      </c>
      <c r="O105" s="12"/>
      <c r="P105" s="13"/>
      <c r="Q105" s="13"/>
      <c r="R105" s="13"/>
      <c r="S105" s="13"/>
      <c r="T105" s="27">
        <f>SUM(T100:T104)</f>
        <v>2.3255813953488373</v>
      </c>
      <c r="W105" s="25" t="s">
        <v>56</v>
      </c>
      <c r="X105" s="11" t="s">
        <v>56</v>
      </c>
      <c r="Y105" s="12"/>
      <c r="Z105" s="13"/>
      <c r="AA105" s="13"/>
      <c r="AB105" s="13"/>
      <c r="AC105" s="13"/>
      <c r="AD105" s="27">
        <f>SUM(AD100:AD104)</f>
        <v>17.810000000000002</v>
      </c>
      <c r="AF105" s="25" t="s">
        <v>56</v>
      </c>
      <c r="AG105" s="11" t="s">
        <v>56</v>
      </c>
      <c r="AH105" s="12"/>
      <c r="AI105" s="13"/>
      <c r="AJ105" s="13"/>
      <c r="AK105" s="27">
        <f>SUM(AK100:AK104)</f>
        <v>2</v>
      </c>
    </row>
    <row r="106" spans="1:37">
      <c r="M106" s="20"/>
      <c r="W106" s="20"/>
      <c r="AF106" s="20"/>
    </row>
    <row r="107" spans="1:37">
      <c r="B107" s="25" t="s">
        <v>57</v>
      </c>
      <c r="C107" s="26" t="s">
        <v>51</v>
      </c>
      <c r="D107" s="34" t="s">
        <v>0</v>
      </c>
      <c r="E107" s="11" t="s">
        <v>27</v>
      </c>
      <c r="F107" s="11" t="s">
        <v>28</v>
      </c>
      <c r="G107" s="11" t="s">
        <v>58</v>
      </c>
      <c r="H107" s="11" t="s">
        <v>25</v>
      </c>
      <c r="M107" s="25" t="s">
        <v>57</v>
      </c>
      <c r="N107" s="25" t="s">
        <v>51</v>
      </c>
      <c r="O107" s="34" t="s">
        <v>0</v>
      </c>
      <c r="P107" s="26" t="s">
        <v>46</v>
      </c>
      <c r="Q107" s="11" t="s">
        <v>28</v>
      </c>
      <c r="R107" s="11" t="s">
        <v>1</v>
      </c>
      <c r="S107" s="11" t="s">
        <v>2</v>
      </c>
      <c r="T107" s="11" t="s">
        <v>3</v>
      </c>
      <c r="W107" s="25" t="s">
        <v>57</v>
      </c>
      <c r="X107" s="25" t="s">
        <v>51</v>
      </c>
      <c r="Y107" s="34" t="s">
        <v>0</v>
      </c>
      <c r="Z107" s="26" t="s">
        <v>46</v>
      </c>
      <c r="AA107" s="11" t="s">
        <v>28</v>
      </c>
      <c r="AB107" s="11" t="s">
        <v>21</v>
      </c>
      <c r="AC107" s="11" t="s">
        <v>23</v>
      </c>
      <c r="AD107" s="11" t="s">
        <v>22</v>
      </c>
      <c r="AF107" s="25" t="s">
        <v>57</v>
      </c>
      <c r="AG107" s="25" t="s">
        <v>51</v>
      </c>
      <c r="AH107" s="34" t="s">
        <v>0</v>
      </c>
      <c r="AI107" s="26" t="s">
        <v>46</v>
      </c>
      <c r="AJ107" s="11" t="s">
        <v>28</v>
      </c>
      <c r="AK107" s="11" t="s">
        <v>24</v>
      </c>
    </row>
    <row r="108" spans="1:37">
      <c r="A108" s="48">
        <v>14</v>
      </c>
      <c r="B108" s="23">
        <v>41762</v>
      </c>
      <c r="C108" s="13">
        <v>14</v>
      </c>
      <c r="D108" s="12" t="s">
        <v>11</v>
      </c>
      <c r="E108" s="14" t="s">
        <v>30</v>
      </c>
      <c r="F108" s="14">
        <v>0.22</v>
      </c>
      <c r="G108" s="14">
        <v>114</v>
      </c>
      <c r="H108" s="14">
        <v>4</v>
      </c>
      <c r="M108" s="23">
        <v>41762</v>
      </c>
      <c r="N108" s="13">
        <v>15</v>
      </c>
      <c r="O108" s="12" t="s">
        <v>11</v>
      </c>
      <c r="P108" s="14" t="s">
        <v>30</v>
      </c>
      <c r="Q108" s="15">
        <v>0.22</v>
      </c>
      <c r="R108" s="14">
        <v>29.32</v>
      </c>
      <c r="S108" s="14">
        <v>59</v>
      </c>
      <c r="T108" s="14">
        <f t="shared" ref="T108" si="26">S108/R108</f>
        <v>2.0122783083219646</v>
      </c>
      <c r="W108" s="23">
        <v>41762</v>
      </c>
      <c r="X108" s="13">
        <v>13</v>
      </c>
      <c r="Y108" s="12" t="s">
        <v>11</v>
      </c>
      <c r="Z108" s="14" t="s">
        <v>30</v>
      </c>
      <c r="AA108" s="15">
        <v>0.22</v>
      </c>
      <c r="AB108" s="14">
        <v>7.42</v>
      </c>
      <c r="AC108" s="14">
        <v>7.6</v>
      </c>
      <c r="AD108" s="14">
        <f t="shared" ref="AD108" si="27">AB108+AC108</f>
        <v>15.02</v>
      </c>
      <c r="AF108" s="23">
        <v>41762</v>
      </c>
      <c r="AG108" s="13">
        <v>7</v>
      </c>
      <c r="AH108" s="11" t="s">
        <v>11</v>
      </c>
      <c r="AI108" s="14" t="s">
        <v>30</v>
      </c>
      <c r="AJ108" s="15">
        <v>0.22</v>
      </c>
      <c r="AK108" s="13">
        <v>3</v>
      </c>
    </row>
    <row r="109" spans="1:37">
      <c r="B109" s="23">
        <v>41797</v>
      </c>
      <c r="C109" s="13"/>
      <c r="D109" s="12"/>
      <c r="E109" s="13"/>
      <c r="F109" s="13"/>
      <c r="G109" s="13"/>
      <c r="H109" s="13"/>
      <c r="M109" s="23">
        <v>41797</v>
      </c>
      <c r="N109" s="13"/>
      <c r="O109" s="12"/>
      <c r="P109" s="13"/>
      <c r="Q109" s="13"/>
      <c r="R109" s="13"/>
      <c r="S109" s="13"/>
      <c r="T109" s="13"/>
      <c r="W109" s="23">
        <v>41797</v>
      </c>
      <c r="X109" s="13"/>
      <c r="Y109" s="12"/>
      <c r="Z109" s="13"/>
      <c r="AA109" s="13"/>
      <c r="AB109" s="13"/>
      <c r="AC109" s="13"/>
      <c r="AD109" s="13"/>
      <c r="AF109" s="23">
        <v>41797</v>
      </c>
      <c r="AG109" s="13"/>
      <c r="AH109" s="12"/>
      <c r="AI109" s="13"/>
      <c r="AJ109" s="13"/>
      <c r="AK109" s="13"/>
    </row>
    <row r="110" spans="1:37">
      <c r="B110" s="23">
        <v>41832</v>
      </c>
      <c r="C110" s="13"/>
      <c r="D110" s="12"/>
      <c r="E110" s="13"/>
      <c r="F110" s="13"/>
      <c r="G110" s="13"/>
      <c r="H110" s="13"/>
      <c r="M110" s="23">
        <v>41832</v>
      </c>
      <c r="N110" s="13"/>
      <c r="O110" s="12"/>
      <c r="P110" s="13"/>
      <c r="Q110" s="13"/>
      <c r="R110" s="13"/>
      <c r="S110" s="13"/>
      <c r="T110" s="13"/>
      <c r="W110" s="23">
        <v>41832</v>
      </c>
      <c r="X110" s="13"/>
      <c r="Y110" s="12"/>
      <c r="Z110" s="13"/>
      <c r="AA110" s="13"/>
      <c r="AB110" s="13"/>
      <c r="AC110" s="13"/>
      <c r="AD110" s="13"/>
      <c r="AF110" s="23">
        <v>41832</v>
      </c>
      <c r="AG110" s="13"/>
      <c r="AH110" s="12"/>
      <c r="AI110" s="13"/>
      <c r="AJ110" s="13"/>
      <c r="AK110" s="13"/>
    </row>
    <row r="111" spans="1:37">
      <c r="B111" s="23">
        <v>41853</v>
      </c>
      <c r="C111" s="13"/>
      <c r="D111" s="12"/>
      <c r="E111" s="13"/>
      <c r="F111" s="13"/>
      <c r="G111" s="13"/>
      <c r="H111" s="13"/>
      <c r="M111" s="23">
        <v>41853</v>
      </c>
      <c r="N111" s="13"/>
      <c r="O111" s="12"/>
      <c r="P111" s="13"/>
      <c r="Q111" s="13"/>
      <c r="R111" s="13"/>
      <c r="S111" s="13"/>
      <c r="T111" s="13"/>
      <c r="W111" s="23">
        <v>41853</v>
      </c>
      <c r="X111" s="13"/>
      <c r="Y111" s="12"/>
      <c r="Z111" s="13"/>
      <c r="AA111" s="13"/>
      <c r="AB111" s="13"/>
      <c r="AC111" s="13"/>
      <c r="AD111" s="13"/>
      <c r="AF111" s="23">
        <v>41853</v>
      </c>
      <c r="AG111" s="13"/>
      <c r="AH111" s="12"/>
      <c r="AI111" s="13"/>
      <c r="AJ111" s="13"/>
      <c r="AK111" s="13"/>
    </row>
    <row r="112" spans="1:37">
      <c r="B112" s="23">
        <v>41888</v>
      </c>
      <c r="C112" s="13"/>
      <c r="D112" s="12"/>
      <c r="E112" s="13"/>
      <c r="F112" s="13"/>
      <c r="G112" s="13"/>
      <c r="H112" s="13"/>
      <c r="M112" s="23">
        <v>41888</v>
      </c>
      <c r="N112" s="13"/>
      <c r="O112" s="12"/>
      <c r="P112" s="13"/>
      <c r="Q112" s="13"/>
      <c r="R112" s="13"/>
      <c r="S112" s="13"/>
      <c r="T112" s="13"/>
      <c r="W112" s="23">
        <v>41888</v>
      </c>
      <c r="X112" s="13"/>
      <c r="Y112" s="12"/>
      <c r="Z112" s="13"/>
      <c r="AA112" s="13"/>
      <c r="AB112" s="13"/>
      <c r="AC112" s="13"/>
      <c r="AD112" s="13"/>
      <c r="AF112" s="23">
        <v>41888</v>
      </c>
      <c r="AG112" s="13"/>
      <c r="AH112" s="12"/>
      <c r="AI112" s="13"/>
      <c r="AJ112" s="13"/>
      <c r="AK112" s="13"/>
    </row>
    <row r="113" spans="1:37">
      <c r="B113" s="25" t="s">
        <v>56</v>
      </c>
      <c r="C113" s="13"/>
      <c r="D113" s="12"/>
      <c r="E113" s="13"/>
      <c r="F113" s="13"/>
      <c r="G113" s="27">
        <f>SUM(G108:G112)</f>
        <v>114</v>
      </c>
      <c r="H113" s="27">
        <f>SUM(H108:H112)</f>
        <v>4</v>
      </c>
      <c r="M113" s="25" t="s">
        <v>56</v>
      </c>
      <c r="N113" s="11" t="s">
        <v>56</v>
      </c>
      <c r="O113" s="12"/>
      <c r="P113" s="13"/>
      <c r="Q113" s="13"/>
      <c r="R113" s="13"/>
      <c r="S113" s="13"/>
      <c r="T113" s="27">
        <f>SUM(T108:T112)</f>
        <v>2.0122783083219646</v>
      </c>
      <c r="W113" s="25" t="s">
        <v>56</v>
      </c>
      <c r="X113" s="11" t="s">
        <v>56</v>
      </c>
      <c r="Y113" s="12"/>
      <c r="Z113" s="13"/>
      <c r="AA113" s="13"/>
      <c r="AB113" s="13"/>
      <c r="AC113" s="13"/>
      <c r="AD113" s="27">
        <f>SUM(AD108:AD112)</f>
        <v>15.02</v>
      </c>
      <c r="AF113" s="25" t="s">
        <v>56</v>
      </c>
      <c r="AG113" s="11" t="s">
        <v>56</v>
      </c>
      <c r="AH113" s="12"/>
      <c r="AI113" s="13"/>
      <c r="AJ113" s="13"/>
      <c r="AK113" s="27">
        <f>SUM(AK108:AK112)</f>
        <v>3</v>
      </c>
    </row>
    <row r="114" spans="1:37">
      <c r="M114" s="20"/>
      <c r="W114" s="20"/>
      <c r="AF114" s="20"/>
    </row>
    <row r="115" spans="1:37">
      <c r="B115" s="25" t="s">
        <v>57</v>
      </c>
      <c r="C115" s="26" t="s">
        <v>51</v>
      </c>
      <c r="D115" s="34" t="s">
        <v>0</v>
      </c>
      <c r="E115" s="11" t="s">
        <v>27</v>
      </c>
      <c r="F115" s="11" t="s">
        <v>28</v>
      </c>
      <c r="G115" s="11" t="s">
        <v>58</v>
      </c>
      <c r="H115" s="11" t="s">
        <v>25</v>
      </c>
      <c r="M115" s="25" t="s">
        <v>57</v>
      </c>
      <c r="N115" s="25" t="s">
        <v>51</v>
      </c>
      <c r="O115" s="34" t="s">
        <v>0</v>
      </c>
      <c r="P115" s="26" t="s">
        <v>46</v>
      </c>
      <c r="Q115" s="11" t="s">
        <v>28</v>
      </c>
      <c r="R115" s="11" t="s">
        <v>1</v>
      </c>
      <c r="S115" s="11" t="s">
        <v>2</v>
      </c>
      <c r="T115" s="11" t="s">
        <v>3</v>
      </c>
      <c r="W115" s="25" t="s">
        <v>57</v>
      </c>
      <c r="X115" s="25" t="s">
        <v>51</v>
      </c>
      <c r="Y115" s="34" t="s">
        <v>0</v>
      </c>
      <c r="Z115" s="26" t="s">
        <v>46</v>
      </c>
      <c r="AA115" s="11" t="s">
        <v>28</v>
      </c>
      <c r="AB115" s="11" t="s">
        <v>21</v>
      </c>
      <c r="AC115" s="11" t="s">
        <v>23</v>
      </c>
      <c r="AD115" s="11" t="s">
        <v>22</v>
      </c>
      <c r="AF115" s="25" t="s">
        <v>57</v>
      </c>
      <c r="AG115" s="25" t="s">
        <v>51</v>
      </c>
      <c r="AH115" s="34" t="s">
        <v>0</v>
      </c>
      <c r="AI115" s="26" t="s">
        <v>46</v>
      </c>
      <c r="AJ115" s="11" t="s">
        <v>28</v>
      </c>
      <c r="AK115" s="11" t="s">
        <v>24</v>
      </c>
    </row>
    <row r="116" spans="1:37">
      <c r="A116" s="48">
        <v>15</v>
      </c>
      <c r="B116" s="23">
        <v>41762</v>
      </c>
      <c r="C116" s="13">
        <v>15</v>
      </c>
      <c r="D116" s="12" t="s">
        <v>17</v>
      </c>
      <c r="E116" s="14" t="s">
        <v>29</v>
      </c>
      <c r="F116" s="14" t="s">
        <v>31</v>
      </c>
      <c r="G116" s="14">
        <v>99</v>
      </c>
      <c r="H116" s="14">
        <v>4</v>
      </c>
      <c r="M116" s="23">
        <v>41762</v>
      </c>
      <c r="N116" s="13">
        <v>16</v>
      </c>
      <c r="O116" s="12" t="s">
        <v>17</v>
      </c>
      <c r="P116" s="14" t="s">
        <v>29</v>
      </c>
      <c r="Q116" s="15" t="s">
        <v>44</v>
      </c>
      <c r="R116" s="14">
        <v>32.659999999999997</v>
      </c>
      <c r="S116" s="14">
        <v>35</v>
      </c>
      <c r="T116" s="14">
        <f t="shared" ref="T116" si="28">S116/R116</f>
        <v>1.0716472749540724</v>
      </c>
      <c r="W116" s="23">
        <v>41762</v>
      </c>
      <c r="X116" s="13">
        <v>10</v>
      </c>
      <c r="Y116" s="12" t="s">
        <v>17</v>
      </c>
      <c r="Z116" s="14" t="s">
        <v>29</v>
      </c>
      <c r="AA116" s="15" t="s">
        <v>44</v>
      </c>
      <c r="AB116" s="14">
        <v>7.28</v>
      </c>
      <c r="AC116" s="14">
        <v>6.81</v>
      </c>
      <c r="AD116" s="14">
        <f t="shared" ref="AD116" si="29">AB116+AC116</f>
        <v>14.09</v>
      </c>
      <c r="AF116" s="23">
        <v>41762</v>
      </c>
      <c r="AG116" s="13">
        <v>13</v>
      </c>
      <c r="AH116" s="11" t="s">
        <v>17</v>
      </c>
      <c r="AI116" s="14" t="s">
        <v>29</v>
      </c>
      <c r="AJ116" s="15" t="s">
        <v>44</v>
      </c>
      <c r="AK116" s="13">
        <v>0</v>
      </c>
    </row>
    <row r="117" spans="1:37">
      <c r="B117" s="23">
        <v>41797</v>
      </c>
      <c r="C117" s="13"/>
      <c r="D117" s="12"/>
      <c r="E117" s="13"/>
      <c r="F117" s="13"/>
      <c r="G117" s="13"/>
      <c r="H117" s="13"/>
      <c r="M117" s="23">
        <v>41797</v>
      </c>
      <c r="N117" s="13"/>
      <c r="O117" s="12"/>
      <c r="P117" s="13"/>
      <c r="Q117" s="13"/>
      <c r="R117" s="13"/>
      <c r="S117" s="13"/>
      <c r="T117" s="13"/>
      <c r="W117" s="23">
        <v>41797</v>
      </c>
      <c r="X117" s="13"/>
      <c r="Y117" s="12"/>
      <c r="Z117" s="13"/>
      <c r="AA117" s="13"/>
      <c r="AB117" s="13"/>
      <c r="AC117" s="13"/>
      <c r="AD117" s="13"/>
      <c r="AF117" s="23">
        <v>41797</v>
      </c>
      <c r="AG117" s="13"/>
      <c r="AH117" s="12"/>
      <c r="AI117" s="13"/>
      <c r="AJ117" s="13"/>
      <c r="AK117" s="13"/>
    </row>
    <row r="118" spans="1:37">
      <c r="B118" s="23">
        <v>41832</v>
      </c>
      <c r="C118" s="13"/>
      <c r="D118" s="12"/>
      <c r="E118" s="13"/>
      <c r="F118" s="13"/>
      <c r="G118" s="13"/>
      <c r="H118" s="13"/>
      <c r="M118" s="23">
        <v>41832</v>
      </c>
      <c r="N118" s="13"/>
      <c r="O118" s="12"/>
      <c r="P118" s="13"/>
      <c r="Q118" s="13"/>
      <c r="R118" s="13"/>
      <c r="S118" s="13"/>
      <c r="T118" s="13"/>
      <c r="W118" s="23">
        <v>41832</v>
      </c>
      <c r="X118" s="13"/>
      <c r="Y118" s="12"/>
      <c r="Z118" s="13"/>
      <c r="AA118" s="13"/>
      <c r="AB118" s="13"/>
      <c r="AC118" s="13"/>
      <c r="AD118" s="13"/>
      <c r="AF118" s="23">
        <v>41832</v>
      </c>
      <c r="AG118" s="13"/>
      <c r="AH118" s="12"/>
      <c r="AI118" s="13"/>
      <c r="AJ118" s="13"/>
      <c r="AK118" s="13"/>
    </row>
    <row r="119" spans="1:37">
      <c r="B119" s="23">
        <v>41853</v>
      </c>
      <c r="C119" s="13"/>
      <c r="D119" s="12"/>
      <c r="E119" s="13"/>
      <c r="F119" s="13"/>
      <c r="G119" s="13"/>
      <c r="H119" s="13"/>
      <c r="M119" s="23">
        <v>41853</v>
      </c>
      <c r="N119" s="13"/>
      <c r="O119" s="12"/>
      <c r="P119" s="13"/>
      <c r="Q119" s="13"/>
      <c r="R119" s="13"/>
      <c r="S119" s="13"/>
      <c r="T119" s="13"/>
      <c r="W119" s="23">
        <v>41853</v>
      </c>
      <c r="X119" s="13"/>
      <c r="Y119" s="12"/>
      <c r="Z119" s="13"/>
      <c r="AA119" s="13"/>
      <c r="AB119" s="13"/>
      <c r="AC119" s="13"/>
      <c r="AD119" s="13"/>
      <c r="AF119" s="23">
        <v>41853</v>
      </c>
      <c r="AG119" s="13"/>
      <c r="AH119" s="12"/>
      <c r="AI119" s="13"/>
      <c r="AJ119" s="13"/>
      <c r="AK119" s="13"/>
    </row>
    <row r="120" spans="1:37">
      <c r="B120" s="23">
        <v>41888</v>
      </c>
      <c r="C120" s="13"/>
      <c r="D120" s="12"/>
      <c r="E120" s="13"/>
      <c r="F120" s="13"/>
      <c r="G120" s="13"/>
      <c r="H120" s="13"/>
      <c r="M120" s="23">
        <v>41888</v>
      </c>
      <c r="N120" s="13"/>
      <c r="O120" s="12"/>
      <c r="P120" s="13"/>
      <c r="Q120" s="13"/>
      <c r="R120" s="13"/>
      <c r="S120" s="13"/>
      <c r="T120" s="13"/>
      <c r="W120" s="23">
        <v>41888</v>
      </c>
      <c r="X120" s="13"/>
      <c r="Y120" s="12"/>
      <c r="Z120" s="13"/>
      <c r="AA120" s="13"/>
      <c r="AB120" s="13"/>
      <c r="AC120" s="13"/>
      <c r="AD120" s="13"/>
      <c r="AF120" s="23">
        <v>41888</v>
      </c>
      <c r="AG120" s="13"/>
      <c r="AH120" s="12"/>
      <c r="AI120" s="13"/>
      <c r="AJ120" s="13"/>
      <c r="AK120" s="13"/>
    </row>
    <row r="121" spans="1:37">
      <c r="B121" s="25" t="s">
        <v>56</v>
      </c>
      <c r="C121" s="13"/>
      <c r="D121" s="12"/>
      <c r="E121" s="13"/>
      <c r="F121" s="13"/>
      <c r="G121" s="27">
        <f>SUM(G116:G120)</f>
        <v>99</v>
      </c>
      <c r="H121" s="27">
        <f>SUM(H116:H120)</f>
        <v>4</v>
      </c>
      <c r="M121" s="25" t="s">
        <v>56</v>
      </c>
      <c r="N121" s="11" t="s">
        <v>56</v>
      </c>
      <c r="O121" s="12"/>
      <c r="P121" s="13"/>
      <c r="Q121" s="13"/>
      <c r="R121" s="13"/>
      <c r="S121" s="13"/>
      <c r="T121" s="27">
        <f>SUM(T116:T120)</f>
        <v>1.0716472749540724</v>
      </c>
      <c r="W121" s="25" t="s">
        <v>56</v>
      </c>
      <c r="X121" s="11" t="s">
        <v>56</v>
      </c>
      <c r="Y121" s="12"/>
      <c r="Z121" s="13"/>
      <c r="AA121" s="13"/>
      <c r="AB121" s="13"/>
      <c r="AC121" s="13"/>
      <c r="AD121" s="27">
        <f>SUM(AD116:AD120)</f>
        <v>14.09</v>
      </c>
      <c r="AF121" s="25" t="s">
        <v>56</v>
      </c>
      <c r="AG121" s="11" t="s">
        <v>56</v>
      </c>
      <c r="AH121" s="12"/>
      <c r="AI121" s="13"/>
      <c r="AJ121" s="13"/>
      <c r="AK121" s="27">
        <f>SUM(AK116:AK120)</f>
        <v>0</v>
      </c>
    </row>
    <row r="122" spans="1:37">
      <c r="M122" s="20"/>
      <c r="W122" s="20"/>
      <c r="AF122" s="20"/>
    </row>
    <row r="123" spans="1:37">
      <c r="B123" s="25" t="s">
        <v>57</v>
      </c>
      <c r="C123" s="26" t="s">
        <v>51</v>
      </c>
      <c r="D123" s="34" t="s">
        <v>0</v>
      </c>
      <c r="E123" s="11" t="s">
        <v>27</v>
      </c>
      <c r="F123" s="11" t="s">
        <v>28</v>
      </c>
      <c r="G123" s="11" t="s">
        <v>58</v>
      </c>
      <c r="H123" s="11" t="s">
        <v>25</v>
      </c>
      <c r="M123" s="25" t="s">
        <v>57</v>
      </c>
      <c r="N123" s="25" t="s">
        <v>51</v>
      </c>
      <c r="O123" s="34" t="s">
        <v>0</v>
      </c>
      <c r="P123" s="26" t="s">
        <v>46</v>
      </c>
      <c r="Q123" s="11" t="s">
        <v>28</v>
      </c>
      <c r="R123" s="11" t="s">
        <v>1</v>
      </c>
      <c r="S123" s="11" t="s">
        <v>2</v>
      </c>
      <c r="T123" s="11" t="s">
        <v>3</v>
      </c>
      <c r="W123" s="25" t="s">
        <v>57</v>
      </c>
      <c r="X123" s="25" t="s">
        <v>51</v>
      </c>
      <c r="Y123" s="34" t="s">
        <v>0</v>
      </c>
      <c r="Z123" s="26" t="s">
        <v>46</v>
      </c>
      <c r="AA123" s="11" t="s">
        <v>28</v>
      </c>
      <c r="AB123" s="11" t="s">
        <v>21</v>
      </c>
      <c r="AC123" s="11" t="s">
        <v>23</v>
      </c>
      <c r="AD123" s="11" t="s">
        <v>22</v>
      </c>
      <c r="AF123" s="25" t="s">
        <v>57</v>
      </c>
      <c r="AG123" s="25" t="s">
        <v>51</v>
      </c>
      <c r="AH123" s="34" t="s">
        <v>0</v>
      </c>
      <c r="AI123" s="26" t="s">
        <v>46</v>
      </c>
      <c r="AJ123" s="11" t="s">
        <v>28</v>
      </c>
      <c r="AK123" s="11" t="s">
        <v>24</v>
      </c>
    </row>
    <row r="124" spans="1:37">
      <c r="A124" s="48">
        <v>16</v>
      </c>
      <c r="B124" s="23">
        <v>41762</v>
      </c>
      <c r="C124" s="13">
        <v>16</v>
      </c>
      <c r="D124" s="12" t="s">
        <v>16</v>
      </c>
      <c r="E124" s="14" t="s">
        <v>29</v>
      </c>
      <c r="F124" s="14">
        <v>0.22</v>
      </c>
      <c r="G124" s="14">
        <v>99</v>
      </c>
      <c r="H124" s="14">
        <v>0</v>
      </c>
      <c r="M124" s="23">
        <v>41762</v>
      </c>
      <c r="N124" s="13">
        <v>4</v>
      </c>
      <c r="O124" s="12" t="s">
        <v>16</v>
      </c>
      <c r="P124" s="14" t="s">
        <v>29</v>
      </c>
      <c r="Q124" s="15">
        <v>0.22</v>
      </c>
      <c r="R124" s="14">
        <v>7.39</v>
      </c>
      <c r="S124" s="14">
        <v>54</v>
      </c>
      <c r="T124" s="14">
        <f t="shared" ref="T124" si="30">S124/R124</f>
        <v>7.3071718538565635</v>
      </c>
      <c r="W124" s="23">
        <v>41762</v>
      </c>
      <c r="X124" s="13">
        <v>3</v>
      </c>
      <c r="Y124" s="12" t="s">
        <v>16</v>
      </c>
      <c r="Z124" s="14" t="s">
        <v>29</v>
      </c>
      <c r="AA124" s="15">
        <v>0.22</v>
      </c>
      <c r="AB124" s="14">
        <v>4.8499999999999996</v>
      </c>
      <c r="AC124" s="14">
        <v>4.4800000000000004</v>
      </c>
      <c r="AD124" s="14">
        <f t="shared" ref="AD124" si="31">AB124+AC124</f>
        <v>9.33</v>
      </c>
      <c r="AF124" s="23">
        <v>41762</v>
      </c>
      <c r="AG124" s="13">
        <v>11</v>
      </c>
      <c r="AH124" s="11" t="s">
        <v>16</v>
      </c>
      <c r="AI124" s="14" t="s">
        <v>29</v>
      </c>
      <c r="AJ124" s="15">
        <v>0.22</v>
      </c>
      <c r="AK124" s="13">
        <v>2</v>
      </c>
    </row>
    <row r="125" spans="1:37">
      <c r="B125" s="23">
        <v>41797</v>
      </c>
      <c r="C125" s="13"/>
      <c r="D125" s="12"/>
      <c r="E125" s="13"/>
      <c r="F125" s="13"/>
      <c r="G125" s="13"/>
      <c r="H125" s="13"/>
      <c r="M125" s="23">
        <v>41797</v>
      </c>
      <c r="N125" s="13"/>
      <c r="O125" s="12"/>
      <c r="P125" s="13"/>
      <c r="Q125" s="13"/>
      <c r="R125" s="13"/>
      <c r="S125" s="13"/>
      <c r="T125" s="13"/>
      <c r="W125" s="23">
        <v>41797</v>
      </c>
      <c r="X125" s="13"/>
      <c r="Y125" s="12"/>
      <c r="Z125" s="13"/>
      <c r="AA125" s="13"/>
      <c r="AB125" s="13"/>
      <c r="AC125" s="13"/>
      <c r="AD125" s="13"/>
      <c r="AF125" s="23">
        <v>41797</v>
      </c>
      <c r="AG125" s="13"/>
      <c r="AH125" s="12"/>
      <c r="AI125" s="13"/>
      <c r="AJ125" s="13"/>
      <c r="AK125" s="13"/>
    </row>
    <row r="126" spans="1:37">
      <c r="B126" s="23">
        <v>41832</v>
      </c>
      <c r="C126" s="13"/>
      <c r="D126" s="12"/>
      <c r="E126" s="13"/>
      <c r="F126" s="13"/>
      <c r="G126" s="13"/>
      <c r="H126" s="13"/>
      <c r="M126" s="23">
        <v>41832</v>
      </c>
      <c r="N126" s="13"/>
      <c r="O126" s="12"/>
      <c r="P126" s="13"/>
      <c r="Q126" s="13"/>
      <c r="R126" s="13"/>
      <c r="S126" s="13"/>
      <c r="T126" s="13"/>
      <c r="W126" s="23">
        <v>41832</v>
      </c>
      <c r="X126" s="13"/>
      <c r="Y126" s="12"/>
      <c r="Z126" s="13"/>
      <c r="AA126" s="13"/>
      <c r="AB126" s="13"/>
      <c r="AC126" s="13"/>
      <c r="AD126" s="13"/>
      <c r="AF126" s="23">
        <v>41832</v>
      </c>
      <c r="AG126" s="13"/>
      <c r="AH126" s="12"/>
      <c r="AI126" s="13"/>
      <c r="AJ126" s="13"/>
      <c r="AK126" s="13"/>
    </row>
    <row r="127" spans="1:37">
      <c r="B127" s="23">
        <v>41853</v>
      </c>
      <c r="C127" s="13"/>
      <c r="D127" s="12"/>
      <c r="E127" s="13"/>
      <c r="F127" s="13"/>
      <c r="G127" s="13"/>
      <c r="H127" s="13"/>
      <c r="M127" s="23">
        <v>41853</v>
      </c>
      <c r="N127" s="13"/>
      <c r="O127" s="12"/>
      <c r="P127" s="13"/>
      <c r="Q127" s="13"/>
      <c r="R127" s="13"/>
      <c r="S127" s="13"/>
      <c r="T127" s="13"/>
      <c r="W127" s="23">
        <v>41853</v>
      </c>
      <c r="X127" s="13"/>
      <c r="Y127" s="12"/>
      <c r="Z127" s="13"/>
      <c r="AA127" s="13"/>
      <c r="AB127" s="13"/>
      <c r="AC127" s="13"/>
      <c r="AD127" s="13"/>
      <c r="AF127" s="23">
        <v>41853</v>
      </c>
      <c r="AG127" s="13"/>
      <c r="AH127" s="12"/>
      <c r="AI127" s="13"/>
      <c r="AJ127" s="13"/>
      <c r="AK127" s="13"/>
    </row>
    <row r="128" spans="1:37">
      <c r="B128" s="23">
        <v>41888</v>
      </c>
      <c r="C128" s="13"/>
      <c r="D128" s="12"/>
      <c r="E128" s="13"/>
      <c r="F128" s="13"/>
      <c r="G128" s="13"/>
      <c r="H128" s="13"/>
      <c r="M128" s="23">
        <v>41888</v>
      </c>
      <c r="N128" s="13"/>
      <c r="O128" s="12"/>
      <c r="P128" s="13"/>
      <c r="Q128" s="13"/>
      <c r="R128" s="13"/>
      <c r="S128" s="13"/>
      <c r="T128" s="13"/>
      <c r="W128" s="23">
        <v>41888</v>
      </c>
      <c r="X128" s="13"/>
      <c r="Y128" s="12"/>
      <c r="Z128" s="13"/>
      <c r="AA128" s="13"/>
      <c r="AB128" s="13"/>
      <c r="AC128" s="13"/>
      <c r="AD128" s="13"/>
      <c r="AF128" s="23">
        <v>41888</v>
      </c>
      <c r="AG128" s="13"/>
      <c r="AH128" s="12"/>
      <c r="AI128" s="13"/>
      <c r="AJ128" s="13"/>
      <c r="AK128" s="13"/>
    </row>
    <row r="129" spans="1:37">
      <c r="B129" s="25" t="s">
        <v>56</v>
      </c>
      <c r="C129" s="13"/>
      <c r="D129" s="12"/>
      <c r="E129" s="13"/>
      <c r="F129" s="13"/>
      <c r="G129" s="27">
        <f>SUM(G124:G128)</f>
        <v>99</v>
      </c>
      <c r="H129" s="27">
        <f>SUM(H124:H128)</f>
        <v>0</v>
      </c>
      <c r="M129" s="25" t="s">
        <v>56</v>
      </c>
      <c r="N129" s="11" t="s">
        <v>56</v>
      </c>
      <c r="O129" s="12"/>
      <c r="P129" s="13"/>
      <c r="Q129" s="13"/>
      <c r="R129" s="13"/>
      <c r="S129" s="13"/>
      <c r="T129" s="27">
        <f>SUM(T124:T128)</f>
        <v>7.3071718538565635</v>
      </c>
      <c r="W129" s="25" t="s">
        <v>56</v>
      </c>
      <c r="X129" s="11" t="s">
        <v>56</v>
      </c>
      <c r="Y129" s="12"/>
      <c r="Z129" s="13"/>
      <c r="AA129" s="13"/>
      <c r="AB129" s="13"/>
      <c r="AC129" s="13"/>
      <c r="AD129" s="27">
        <f>SUM(AD124:AD128)</f>
        <v>9.33</v>
      </c>
      <c r="AF129" s="25" t="s">
        <v>56</v>
      </c>
      <c r="AG129" s="11" t="s">
        <v>56</v>
      </c>
      <c r="AH129" s="12"/>
      <c r="AI129" s="13"/>
      <c r="AJ129" s="13"/>
      <c r="AK129" s="27">
        <f>SUM(AK124:AK128)</f>
        <v>2</v>
      </c>
    </row>
    <row r="130" spans="1:37">
      <c r="M130" s="20"/>
      <c r="W130" s="20"/>
      <c r="AF130" s="20"/>
    </row>
    <row r="131" spans="1:37">
      <c r="B131" s="25" t="s">
        <v>57</v>
      </c>
      <c r="C131" s="26" t="s">
        <v>51</v>
      </c>
      <c r="D131" s="34" t="s">
        <v>0</v>
      </c>
      <c r="E131" s="11" t="s">
        <v>27</v>
      </c>
      <c r="F131" s="11" t="s">
        <v>28</v>
      </c>
      <c r="G131" s="11" t="s">
        <v>58</v>
      </c>
      <c r="H131" s="11" t="s">
        <v>25</v>
      </c>
      <c r="M131" s="25" t="s">
        <v>57</v>
      </c>
      <c r="N131" s="25" t="s">
        <v>51</v>
      </c>
      <c r="O131" s="34" t="s">
        <v>0</v>
      </c>
      <c r="P131" s="26" t="s">
        <v>46</v>
      </c>
      <c r="Q131" s="11" t="s">
        <v>28</v>
      </c>
      <c r="R131" s="11" t="s">
        <v>1</v>
      </c>
      <c r="S131" s="11" t="s">
        <v>2</v>
      </c>
      <c r="T131" s="11" t="s">
        <v>3</v>
      </c>
      <c r="W131" s="25" t="s">
        <v>57</v>
      </c>
      <c r="X131" s="25" t="s">
        <v>51</v>
      </c>
      <c r="Y131" s="34" t="s">
        <v>0</v>
      </c>
      <c r="Z131" s="26" t="s">
        <v>46</v>
      </c>
      <c r="AA131" s="11" t="s">
        <v>28</v>
      </c>
      <c r="AB131" s="11" t="s">
        <v>21</v>
      </c>
      <c r="AC131" s="11" t="s">
        <v>23</v>
      </c>
      <c r="AD131" s="11" t="s">
        <v>22</v>
      </c>
      <c r="AF131" s="25" t="s">
        <v>57</v>
      </c>
      <c r="AG131" s="25" t="s">
        <v>51</v>
      </c>
      <c r="AH131" s="34" t="s">
        <v>0</v>
      </c>
      <c r="AI131" s="26" t="s">
        <v>46</v>
      </c>
      <c r="AJ131" s="11" t="s">
        <v>28</v>
      </c>
      <c r="AK131" s="11" t="s">
        <v>24</v>
      </c>
    </row>
    <row r="132" spans="1:37">
      <c r="A132" s="48">
        <v>17</v>
      </c>
      <c r="B132" s="23">
        <v>41762</v>
      </c>
      <c r="C132" s="13">
        <v>17</v>
      </c>
      <c r="D132" s="12" t="s">
        <v>15</v>
      </c>
      <c r="E132" s="14" t="s">
        <v>30</v>
      </c>
      <c r="F132" s="14">
        <v>0.22</v>
      </c>
      <c r="G132" s="14">
        <v>7</v>
      </c>
      <c r="H132" s="14">
        <v>0</v>
      </c>
      <c r="M132" s="23">
        <v>41762</v>
      </c>
      <c r="N132" s="13">
        <v>17</v>
      </c>
      <c r="O132" s="12" t="s">
        <v>15</v>
      </c>
      <c r="P132" s="14" t="s">
        <v>30</v>
      </c>
      <c r="Q132" s="15">
        <v>0.22</v>
      </c>
      <c r="R132" s="14">
        <v>68.599999999999994</v>
      </c>
      <c r="S132" s="14">
        <v>53</v>
      </c>
      <c r="T132" s="14">
        <f t="shared" ref="T132" si="32">S132/R132</f>
        <v>0.77259475218658902</v>
      </c>
      <c r="W132" s="23">
        <v>41762</v>
      </c>
      <c r="X132" s="13">
        <v>17</v>
      </c>
      <c r="Y132" s="12" t="s">
        <v>15</v>
      </c>
      <c r="Z132" s="14" t="s">
        <v>30</v>
      </c>
      <c r="AA132" s="15">
        <v>0.22</v>
      </c>
      <c r="AB132" s="14">
        <v>13.05</v>
      </c>
      <c r="AC132" s="14">
        <v>17.04</v>
      </c>
      <c r="AD132" s="14">
        <f t="shared" ref="AD132" si="33">AB132+AC132</f>
        <v>30.09</v>
      </c>
      <c r="AF132" s="23">
        <v>41762</v>
      </c>
      <c r="AG132" s="13">
        <v>17</v>
      </c>
      <c r="AH132" s="11" t="s">
        <v>15</v>
      </c>
      <c r="AI132" s="14" t="s">
        <v>30</v>
      </c>
      <c r="AJ132" s="15">
        <v>0.22</v>
      </c>
      <c r="AK132" s="13" t="s">
        <v>26</v>
      </c>
    </row>
    <row r="133" spans="1:37">
      <c r="B133" s="23">
        <v>41797</v>
      </c>
      <c r="C133" s="13"/>
      <c r="D133" s="12"/>
      <c r="E133" s="13"/>
      <c r="F133" s="13"/>
      <c r="G133" s="13"/>
      <c r="H133" s="13"/>
      <c r="M133" s="23">
        <v>41797</v>
      </c>
      <c r="N133" s="13"/>
      <c r="O133" s="12"/>
      <c r="P133" s="13"/>
      <c r="Q133" s="13"/>
      <c r="R133" s="13"/>
      <c r="S133" s="13"/>
      <c r="T133" s="13"/>
      <c r="W133" s="23">
        <v>41797</v>
      </c>
      <c r="X133" s="13"/>
      <c r="Y133" s="12"/>
      <c r="Z133" s="13"/>
      <c r="AA133" s="13"/>
      <c r="AB133" s="13"/>
      <c r="AC133" s="13"/>
      <c r="AD133" s="13"/>
      <c r="AF133" s="23">
        <v>41797</v>
      </c>
      <c r="AG133" s="13"/>
      <c r="AH133" s="12"/>
      <c r="AI133" s="13"/>
      <c r="AJ133" s="13"/>
      <c r="AK133" s="13"/>
    </row>
    <row r="134" spans="1:37">
      <c r="B134" s="23">
        <v>41832</v>
      </c>
      <c r="C134" s="13"/>
      <c r="D134" s="12"/>
      <c r="E134" s="13"/>
      <c r="F134" s="13"/>
      <c r="G134" s="13"/>
      <c r="H134" s="13"/>
      <c r="M134" s="23">
        <v>41832</v>
      </c>
      <c r="N134" s="13"/>
      <c r="O134" s="12"/>
      <c r="P134" s="13"/>
      <c r="Q134" s="13"/>
      <c r="R134" s="13"/>
      <c r="S134" s="13"/>
      <c r="T134" s="13"/>
      <c r="W134" s="23">
        <v>41832</v>
      </c>
      <c r="X134" s="13"/>
      <c r="Y134" s="12"/>
      <c r="Z134" s="13"/>
      <c r="AA134" s="13"/>
      <c r="AB134" s="13"/>
      <c r="AC134" s="13"/>
      <c r="AD134" s="13"/>
      <c r="AF134" s="23">
        <v>41832</v>
      </c>
      <c r="AG134" s="13"/>
      <c r="AH134" s="12"/>
      <c r="AI134" s="13"/>
      <c r="AJ134" s="13"/>
      <c r="AK134" s="13"/>
    </row>
    <row r="135" spans="1:37">
      <c r="B135" s="23">
        <v>41853</v>
      </c>
      <c r="C135" s="13"/>
      <c r="D135" s="12"/>
      <c r="E135" s="13"/>
      <c r="F135" s="13"/>
      <c r="G135" s="13"/>
      <c r="H135" s="13"/>
      <c r="M135" s="23">
        <v>41853</v>
      </c>
      <c r="N135" s="13"/>
      <c r="O135" s="12"/>
      <c r="P135" s="13"/>
      <c r="Q135" s="13"/>
      <c r="R135" s="13"/>
      <c r="S135" s="13"/>
      <c r="T135" s="13"/>
      <c r="W135" s="23">
        <v>41853</v>
      </c>
      <c r="X135" s="13"/>
      <c r="Y135" s="12"/>
      <c r="Z135" s="13"/>
      <c r="AA135" s="13"/>
      <c r="AB135" s="13"/>
      <c r="AC135" s="13"/>
      <c r="AD135" s="13"/>
      <c r="AF135" s="23">
        <v>41853</v>
      </c>
      <c r="AG135" s="13"/>
      <c r="AH135" s="12"/>
      <c r="AI135" s="13"/>
      <c r="AJ135" s="13"/>
      <c r="AK135" s="13"/>
    </row>
    <row r="136" spans="1:37">
      <c r="B136" s="23">
        <v>41888</v>
      </c>
      <c r="C136" s="13"/>
      <c r="D136" s="12"/>
      <c r="E136" s="13"/>
      <c r="F136" s="13"/>
      <c r="G136" s="13"/>
      <c r="H136" s="13"/>
      <c r="M136" s="23">
        <v>41888</v>
      </c>
      <c r="N136" s="13"/>
      <c r="O136" s="12"/>
      <c r="P136" s="13"/>
      <c r="Q136" s="13"/>
      <c r="R136" s="13"/>
      <c r="S136" s="13"/>
      <c r="T136" s="13"/>
      <c r="W136" s="23">
        <v>41888</v>
      </c>
      <c r="X136" s="13"/>
      <c r="Y136" s="12"/>
      <c r="Z136" s="13"/>
      <c r="AA136" s="13"/>
      <c r="AB136" s="13"/>
      <c r="AC136" s="13"/>
      <c r="AD136" s="13"/>
      <c r="AF136" s="23">
        <v>41888</v>
      </c>
      <c r="AG136" s="13"/>
      <c r="AH136" s="12"/>
      <c r="AI136" s="13"/>
      <c r="AJ136" s="13"/>
      <c r="AK136" s="13"/>
    </row>
    <row r="137" spans="1:37">
      <c r="B137" s="25" t="s">
        <v>56</v>
      </c>
      <c r="C137" s="13"/>
      <c r="D137" s="12"/>
      <c r="E137" s="13"/>
      <c r="F137" s="13"/>
      <c r="G137" s="27">
        <f>SUM(G132:G136)</f>
        <v>7</v>
      </c>
      <c r="H137" s="27">
        <f>SUM(H132:H136)</f>
        <v>0</v>
      </c>
      <c r="M137" s="25" t="s">
        <v>56</v>
      </c>
      <c r="N137" s="11" t="s">
        <v>56</v>
      </c>
      <c r="O137" s="12"/>
      <c r="P137" s="13"/>
      <c r="Q137" s="13"/>
      <c r="R137" s="13"/>
      <c r="S137" s="13"/>
      <c r="T137" s="27">
        <f>SUM(T132:T136)</f>
        <v>0.77259475218658902</v>
      </c>
      <c r="W137" s="25" t="s">
        <v>56</v>
      </c>
      <c r="X137" s="11" t="s">
        <v>56</v>
      </c>
      <c r="Y137" s="12"/>
      <c r="Z137" s="13"/>
      <c r="AA137" s="13"/>
      <c r="AB137" s="13"/>
      <c r="AC137" s="13"/>
      <c r="AD137" s="27">
        <f>SUM(AD132:AD136)</f>
        <v>30.09</v>
      </c>
      <c r="AF137" s="25" t="s">
        <v>56</v>
      </c>
      <c r="AG137" s="11" t="s">
        <v>56</v>
      </c>
      <c r="AH137" s="12"/>
      <c r="AI137" s="13"/>
      <c r="AJ137" s="13"/>
      <c r="AK137" s="27">
        <f>SUM(AK132:AK136)</f>
        <v>0</v>
      </c>
    </row>
    <row r="138" spans="1:37">
      <c r="M138" s="20"/>
      <c r="W138" s="20"/>
      <c r="AF138" s="20"/>
    </row>
    <row r="139" spans="1:37">
      <c r="B139" s="25" t="s">
        <v>57</v>
      </c>
      <c r="C139" s="26" t="s">
        <v>51</v>
      </c>
      <c r="D139" s="34" t="s">
        <v>0</v>
      </c>
      <c r="E139" s="11" t="s">
        <v>27</v>
      </c>
      <c r="F139" s="11" t="s">
        <v>28</v>
      </c>
      <c r="G139" s="11" t="s">
        <v>58</v>
      </c>
      <c r="H139" s="11" t="s">
        <v>25</v>
      </c>
      <c r="M139" s="25" t="s">
        <v>57</v>
      </c>
      <c r="N139" s="25" t="s">
        <v>51</v>
      </c>
      <c r="O139" s="34" t="s">
        <v>0</v>
      </c>
      <c r="P139" s="26" t="s">
        <v>46</v>
      </c>
      <c r="Q139" s="11" t="s">
        <v>28</v>
      </c>
      <c r="R139" s="11" t="s">
        <v>1</v>
      </c>
      <c r="S139" s="11" t="s">
        <v>2</v>
      </c>
      <c r="T139" s="11" t="s">
        <v>3</v>
      </c>
      <c r="W139" s="25" t="s">
        <v>57</v>
      </c>
      <c r="X139" s="25" t="s">
        <v>51</v>
      </c>
      <c r="Y139" s="34" t="s">
        <v>0</v>
      </c>
      <c r="Z139" s="26" t="s">
        <v>46</v>
      </c>
      <c r="AA139" s="11" t="s">
        <v>28</v>
      </c>
      <c r="AB139" s="11" t="s">
        <v>21</v>
      </c>
      <c r="AC139" s="11" t="s">
        <v>23</v>
      </c>
      <c r="AD139" s="11" t="s">
        <v>22</v>
      </c>
      <c r="AF139" s="25" t="s">
        <v>57</v>
      </c>
      <c r="AG139" s="25" t="s">
        <v>51</v>
      </c>
      <c r="AH139" s="34" t="s">
        <v>0</v>
      </c>
      <c r="AI139" s="26" t="s">
        <v>46</v>
      </c>
      <c r="AJ139" s="11" t="s">
        <v>28</v>
      </c>
      <c r="AK139" s="11" t="s">
        <v>24</v>
      </c>
    </row>
    <row r="140" spans="1:37">
      <c r="B140" s="23">
        <v>41762</v>
      </c>
      <c r="C140" s="13"/>
      <c r="D140" s="12"/>
      <c r="E140" s="13"/>
      <c r="F140" s="13"/>
      <c r="G140" s="13"/>
      <c r="H140" s="13"/>
      <c r="M140" s="23">
        <v>41762</v>
      </c>
      <c r="N140" s="13"/>
      <c r="O140" s="12"/>
      <c r="P140" s="13"/>
      <c r="Q140" s="13"/>
      <c r="R140" s="13"/>
      <c r="S140" s="13"/>
      <c r="T140" s="13"/>
      <c r="W140" s="23">
        <v>41762</v>
      </c>
      <c r="X140" s="13"/>
      <c r="Y140" s="12"/>
      <c r="Z140" s="13"/>
      <c r="AA140" s="13"/>
      <c r="AB140" s="13"/>
      <c r="AC140" s="13"/>
      <c r="AD140" s="13"/>
      <c r="AF140" s="23">
        <v>41762</v>
      </c>
      <c r="AG140" s="13"/>
      <c r="AH140" s="12"/>
      <c r="AI140" s="13"/>
      <c r="AJ140" s="13"/>
      <c r="AK140" s="13"/>
    </row>
    <row r="141" spans="1:37">
      <c r="B141" s="23">
        <v>41797</v>
      </c>
      <c r="C141" s="13"/>
      <c r="D141" s="12"/>
      <c r="E141" s="13"/>
      <c r="F141" s="13"/>
      <c r="G141" s="13"/>
      <c r="H141" s="13"/>
      <c r="M141" s="23">
        <v>41797</v>
      </c>
      <c r="N141" s="13"/>
      <c r="O141" s="12"/>
      <c r="P141" s="13"/>
      <c r="Q141" s="13"/>
      <c r="R141" s="13"/>
      <c r="S141" s="13"/>
      <c r="T141" s="13"/>
      <c r="W141" s="23">
        <v>41797</v>
      </c>
      <c r="X141" s="13"/>
      <c r="Y141" s="12"/>
      <c r="Z141" s="13"/>
      <c r="AA141" s="13"/>
      <c r="AB141" s="13"/>
      <c r="AC141" s="13"/>
      <c r="AD141" s="13"/>
      <c r="AF141" s="23">
        <v>41797</v>
      </c>
      <c r="AG141" s="13"/>
      <c r="AH141" s="12"/>
      <c r="AI141" s="13"/>
      <c r="AJ141" s="13"/>
      <c r="AK141" s="13"/>
    </row>
    <row r="142" spans="1:37">
      <c r="B142" s="23">
        <v>41832</v>
      </c>
      <c r="C142" s="13"/>
      <c r="D142" s="12"/>
      <c r="E142" s="13"/>
      <c r="F142" s="13"/>
      <c r="G142" s="13"/>
      <c r="H142" s="13"/>
      <c r="M142" s="23">
        <v>41832</v>
      </c>
      <c r="N142" s="13"/>
      <c r="O142" s="12"/>
      <c r="P142" s="13"/>
      <c r="Q142" s="13"/>
      <c r="R142" s="13"/>
      <c r="S142" s="13"/>
      <c r="T142" s="13"/>
      <c r="W142" s="23">
        <v>41832</v>
      </c>
      <c r="X142" s="13"/>
      <c r="Y142" s="12"/>
      <c r="Z142" s="13"/>
      <c r="AA142" s="13"/>
      <c r="AB142" s="13"/>
      <c r="AC142" s="13"/>
      <c r="AD142" s="13"/>
      <c r="AF142" s="23">
        <v>41832</v>
      </c>
      <c r="AG142" s="13"/>
      <c r="AH142" s="12"/>
      <c r="AI142" s="13"/>
      <c r="AJ142" s="13"/>
      <c r="AK142" s="13"/>
    </row>
    <row r="143" spans="1:37">
      <c r="B143" s="23">
        <v>41853</v>
      </c>
      <c r="C143" s="13"/>
      <c r="D143" s="12"/>
      <c r="E143" s="13"/>
      <c r="F143" s="13"/>
      <c r="G143" s="13"/>
      <c r="H143" s="13"/>
      <c r="M143" s="23">
        <v>41853</v>
      </c>
      <c r="N143" s="13"/>
      <c r="O143" s="12"/>
      <c r="P143" s="13"/>
      <c r="Q143" s="13"/>
      <c r="R143" s="13"/>
      <c r="S143" s="13"/>
      <c r="T143" s="13"/>
      <c r="W143" s="23">
        <v>41853</v>
      </c>
      <c r="X143" s="13"/>
      <c r="Y143" s="12"/>
      <c r="Z143" s="13"/>
      <c r="AA143" s="13"/>
      <c r="AB143" s="13"/>
      <c r="AC143" s="13"/>
      <c r="AD143" s="13"/>
      <c r="AF143" s="23">
        <v>41853</v>
      </c>
      <c r="AG143" s="13"/>
      <c r="AH143" s="12"/>
      <c r="AI143" s="13"/>
      <c r="AJ143" s="13"/>
      <c r="AK143" s="13"/>
    </row>
    <row r="144" spans="1:37">
      <c r="B144" s="23">
        <v>41888</v>
      </c>
      <c r="C144" s="13"/>
      <c r="D144" s="12"/>
      <c r="E144" s="13"/>
      <c r="F144" s="13"/>
      <c r="G144" s="13"/>
      <c r="H144" s="13"/>
      <c r="M144" s="23">
        <v>41888</v>
      </c>
      <c r="N144" s="13"/>
      <c r="O144" s="12"/>
      <c r="P144" s="13"/>
      <c r="Q144" s="13"/>
      <c r="R144" s="13"/>
      <c r="S144" s="13"/>
      <c r="T144" s="13"/>
      <c r="W144" s="23">
        <v>41888</v>
      </c>
      <c r="X144" s="13"/>
      <c r="Y144" s="12"/>
      <c r="Z144" s="13"/>
      <c r="AA144" s="13"/>
      <c r="AB144" s="13"/>
      <c r="AC144" s="13"/>
      <c r="AD144" s="13"/>
      <c r="AF144" s="23">
        <v>41888</v>
      </c>
      <c r="AG144" s="13"/>
      <c r="AH144" s="12"/>
      <c r="AI144" s="13"/>
      <c r="AJ144" s="13"/>
      <c r="AK144" s="13"/>
    </row>
    <row r="145" spans="1:37">
      <c r="B145" s="25" t="s">
        <v>56</v>
      </c>
      <c r="C145" s="13"/>
      <c r="D145" s="12"/>
      <c r="E145" s="13"/>
      <c r="F145" s="13"/>
      <c r="G145" s="27">
        <f>SUM(G140:G144)</f>
        <v>0</v>
      </c>
      <c r="H145" s="27">
        <f>SUM(H140:H144)</f>
        <v>0</v>
      </c>
      <c r="M145" s="25" t="s">
        <v>56</v>
      </c>
      <c r="N145" s="11" t="s">
        <v>56</v>
      </c>
      <c r="O145" s="12"/>
      <c r="P145" s="13"/>
      <c r="Q145" s="13"/>
      <c r="R145" s="13"/>
      <c r="S145" s="13"/>
      <c r="T145" s="27">
        <f>SUM(T140:T144)</f>
        <v>0</v>
      </c>
      <c r="W145" s="25" t="s">
        <v>56</v>
      </c>
      <c r="X145" s="11" t="s">
        <v>56</v>
      </c>
      <c r="Y145" s="12"/>
      <c r="Z145" s="13"/>
      <c r="AA145" s="13"/>
      <c r="AB145" s="13"/>
      <c r="AC145" s="13"/>
      <c r="AD145" s="27">
        <f>SUM(AD140:AD144)</f>
        <v>0</v>
      </c>
      <c r="AF145" s="25" t="s">
        <v>56</v>
      </c>
      <c r="AG145" s="11" t="s">
        <v>56</v>
      </c>
      <c r="AH145" s="12"/>
      <c r="AI145" s="13"/>
      <c r="AJ145" s="13"/>
      <c r="AK145" s="27">
        <f>SUM(AK140:AK144)</f>
        <v>0</v>
      </c>
    </row>
    <row r="146" spans="1:37">
      <c r="M146" s="20"/>
      <c r="W146" s="20"/>
      <c r="AF146" s="20"/>
    </row>
    <row r="147" spans="1:37">
      <c r="B147" s="25" t="s">
        <v>57</v>
      </c>
      <c r="C147" s="26" t="s">
        <v>51</v>
      </c>
      <c r="D147" s="34" t="s">
        <v>0</v>
      </c>
      <c r="E147" s="11" t="s">
        <v>27</v>
      </c>
      <c r="F147" s="11" t="s">
        <v>28</v>
      </c>
      <c r="G147" s="11" t="s">
        <v>58</v>
      </c>
      <c r="H147" s="11" t="s">
        <v>25</v>
      </c>
      <c r="M147" s="25" t="s">
        <v>57</v>
      </c>
      <c r="N147" s="25" t="s">
        <v>51</v>
      </c>
      <c r="O147" s="34" t="s">
        <v>0</v>
      </c>
      <c r="P147" s="26" t="s">
        <v>46</v>
      </c>
      <c r="Q147" s="11" t="s">
        <v>28</v>
      </c>
      <c r="R147" s="11" t="s">
        <v>1</v>
      </c>
      <c r="S147" s="11" t="s">
        <v>2</v>
      </c>
      <c r="T147" s="11" t="s">
        <v>3</v>
      </c>
      <c r="W147" s="25" t="s">
        <v>57</v>
      </c>
      <c r="X147" s="25" t="s">
        <v>51</v>
      </c>
      <c r="Y147" s="34" t="s">
        <v>0</v>
      </c>
      <c r="Z147" s="26" t="s">
        <v>46</v>
      </c>
      <c r="AA147" s="11" t="s">
        <v>28</v>
      </c>
      <c r="AB147" s="11" t="s">
        <v>21</v>
      </c>
      <c r="AC147" s="11" t="s">
        <v>23</v>
      </c>
      <c r="AD147" s="11" t="s">
        <v>22</v>
      </c>
      <c r="AF147" s="25" t="s">
        <v>57</v>
      </c>
      <c r="AG147" s="25" t="s">
        <v>51</v>
      </c>
      <c r="AH147" s="34" t="s">
        <v>0</v>
      </c>
      <c r="AI147" s="26" t="s">
        <v>46</v>
      </c>
      <c r="AJ147" s="11" t="s">
        <v>28</v>
      </c>
      <c r="AK147" s="11" t="s">
        <v>24</v>
      </c>
    </row>
    <row r="148" spans="1:37">
      <c r="A148" s="48">
        <v>18</v>
      </c>
      <c r="B148" s="23">
        <v>41762</v>
      </c>
      <c r="C148" s="13"/>
      <c r="D148" s="12"/>
      <c r="E148" s="13"/>
      <c r="F148" s="13"/>
      <c r="G148" s="13"/>
      <c r="H148" s="13"/>
      <c r="M148" s="23">
        <v>41762</v>
      </c>
      <c r="N148" s="13"/>
      <c r="O148" s="12"/>
      <c r="P148" s="13"/>
      <c r="Q148" s="13"/>
      <c r="R148" s="13"/>
      <c r="S148" s="13"/>
      <c r="T148" s="13"/>
      <c r="W148" s="23">
        <v>41762</v>
      </c>
      <c r="X148" s="13"/>
      <c r="Y148" s="12"/>
      <c r="Z148" s="13"/>
      <c r="AA148" s="13"/>
      <c r="AB148" s="13"/>
      <c r="AC148" s="13"/>
      <c r="AD148" s="13"/>
      <c r="AF148" s="23">
        <v>41762</v>
      </c>
      <c r="AG148" s="13"/>
      <c r="AH148" s="12"/>
      <c r="AI148" s="13"/>
      <c r="AJ148" s="13"/>
      <c r="AK148" s="13"/>
    </row>
    <row r="149" spans="1:37">
      <c r="B149" s="23">
        <v>41797</v>
      </c>
      <c r="C149" s="13"/>
      <c r="D149" s="12"/>
      <c r="E149" s="13"/>
      <c r="F149" s="13"/>
      <c r="G149" s="13"/>
      <c r="H149" s="13"/>
      <c r="M149" s="23">
        <v>41797</v>
      </c>
      <c r="N149" s="13"/>
      <c r="O149" s="12"/>
      <c r="P149" s="13"/>
      <c r="Q149" s="13"/>
      <c r="R149" s="13"/>
      <c r="S149" s="13"/>
      <c r="T149" s="13"/>
      <c r="W149" s="23">
        <v>41797</v>
      </c>
      <c r="X149" s="13"/>
      <c r="Y149" s="12"/>
      <c r="Z149" s="13"/>
      <c r="AA149" s="13"/>
      <c r="AB149" s="13"/>
      <c r="AC149" s="13"/>
      <c r="AD149" s="13"/>
      <c r="AF149" s="23">
        <v>41797</v>
      </c>
      <c r="AG149" s="13"/>
      <c r="AH149" s="12"/>
      <c r="AI149" s="13"/>
      <c r="AJ149" s="13"/>
      <c r="AK149" s="13"/>
    </row>
    <row r="150" spans="1:37">
      <c r="B150" s="23">
        <v>41832</v>
      </c>
      <c r="C150" s="13"/>
      <c r="D150" s="12"/>
      <c r="E150" s="13"/>
      <c r="F150" s="13"/>
      <c r="G150" s="13"/>
      <c r="H150" s="13"/>
      <c r="M150" s="23">
        <v>41832</v>
      </c>
      <c r="N150" s="13"/>
      <c r="O150" s="12"/>
      <c r="P150" s="13"/>
      <c r="Q150" s="13"/>
      <c r="R150" s="13"/>
      <c r="S150" s="13"/>
      <c r="T150" s="13"/>
      <c r="W150" s="23">
        <v>41832</v>
      </c>
      <c r="X150" s="13"/>
      <c r="Y150" s="12"/>
      <c r="Z150" s="13"/>
      <c r="AA150" s="13"/>
      <c r="AB150" s="13"/>
      <c r="AC150" s="13"/>
      <c r="AD150" s="13"/>
      <c r="AF150" s="23">
        <v>41832</v>
      </c>
      <c r="AG150" s="13"/>
      <c r="AH150" s="12"/>
      <c r="AI150" s="13"/>
      <c r="AJ150" s="13"/>
      <c r="AK150" s="13"/>
    </row>
    <row r="151" spans="1:37">
      <c r="B151" s="23">
        <v>41853</v>
      </c>
      <c r="C151" s="13"/>
      <c r="D151" s="12"/>
      <c r="E151" s="13"/>
      <c r="F151" s="13"/>
      <c r="G151" s="13"/>
      <c r="H151" s="13"/>
      <c r="M151" s="23">
        <v>41853</v>
      </c>
      <c r="N151" s="13"/>
      <c r="O151" s="12"/>
      <c r="P151" s="13"/>
      <c r="Q151" s="13"/>
      <c r="R151" s="13"/>
      <c r="S151" s="13"/>
      <c r="T151" s="13"/>
      <c r="W151" s="23">
        <v>41853</v>
      </c>
      <c r="X151" s="13"/>
      <c r="Y151" s="12"/>
      <c r="Z151" s="13"/>
      <c r="AA151" s="13"/>
      <c r="AB151" s="13"/>
      <c r="AC151" s="13"/>
      <c r="AD151" s="13"/>
      <c r="AF151" s="23">
        <v>41853</v>
      </c>
      <c r="AG151" s="13"/>
      <c r="AH151" s="12"/>
      <c r="AI151" s="13"/>
      <c r="AJ151" s="13"/>
      <c r="AK151" s="13"/>
    </row>
    <row r="152" spans="1:37">
      <c r="B152" s="23">
        <v>41888</v>
      </c>
      <c r="C152" s="13"/>
      <c r="D152" s="12"/>
      <c r="E152" s="13"/>
      <c r="F152" s="13"/>
      <c r="G152" s="13"/>
      <c r="H152" s="13"/>
      <c r="M152" s="23">
        <v>41888</v>
      </c>
      <c r="N152" s="13"/>
      <c r="O152" s="12"/>
      <c r="P152" s="13"/>
      <c r="Q152" s="13"/>
      <c r="R152" s="13"/>
      <c r="S152" s="13"/>
      <c r="T152" s="13"/>
      <c r="W152" s="23">
        <v>41888</v>
      </c>
      <c r="X152" s="13"/>
      <c r="Y152" s="12"/>
      <c r="Z152" s="13"/>
      <c r="AA152" s="13"/>
      <c r="AB152" s="13"/>
      <c r="AC152" s="13"/>
      <c r="AD152" s="13"/>
      <c r="AF152" s="23">
        <v>41888</v>
      </c>
      <c r="AG152" s="13"/>
      <c r="AH152" s="12"/>
      <c r="AI152" s="13"/>
      <c r="AJ152" s="13"/>
      <c r="AK152" s="13"/>
    </row>
    <row r="153" spans="1:37">
      <c r="B153" s="25" t="s">
        <v>56</v>
      </c>
      <c r="C153" s="13"/>
      <c r="D153" s="12"/>
      <c r="E153" s="13"/>
      <c r="F153" s="13"/>
      <c r="G153" s="27">
        <f>SUM(G148:G152)</f>
        <v>0</v>
      </c>
      <c r="H153" s="27">
        <f>SUM(H148:H152)</f>
        <v>0</v>
      </c>
      <c r="M153" s="25" t="s">
        <v>56</v>
      </c>
      <c r="N153" s="11" t="s">
        <v>56</v>
      </c>
      <c r="O153" s="12"/>
      <c r="P153" s="13"/>
      <c r="Q153" s="13"/>
      <c r="R153" s="13"/>
      <c r="S153" s="13"/>
      <c r="T153" s="27">
        <f>SUM(T148:T152)</f>
        <v>0</v>
      </c>
      <c r="W153" s="25" t="s">
        <v>56</v>
      </c>
      <c r="X153" s="11" t="s">
        <v>56</v>
      </c>
      <c r="Y153" s="12"/>
      <c r="Z153" s="13"/>
      <c r="AA153" s="13"/>
      <c r="AB153" s="13"/>
      <c r="AC153" s="13"/>
      <c r="AD153" s="27">
        <f>SUM(AD148:AD152)</f>
        <v>0</v>
      </c>
      <c r="AF153" s="25" t="s">
        <v>56</v>
      </c>
      <c r="AG153" s="11" t="s">
        <v>56</v>
      </c>
      <c r="AH153" s="12"/>
      <c r="AI153" s="13"/>
      <c r="AJ153" s="13"/>
      <c r="AK153" s="27">
        <f>SUM(AK148:AK152)</f>
        <v>0</v>
      </c>
    </row>
    <row r="154" spans="1:37">
      <c r="M154" s="20"/>
      <c r="W154" s="20"/>
      <c r="AF154" s="20"/>
    </row>
    <row r="155" spans="1:37">
      <c r="B155" s="25" t="s">
        <v>57</v>
      </c>
      <c r="C155" s="26" t="s">
        <v>51</v>
      </c>
      <c r="D155" s="34" t="s">
        <v>0</v>
      </c>
      <c r="E155" s="11" t="s">
        <v>27</v>
      </c>
      <c r="F155" s="11" t="s">
        <v>28</v>
      </c>
      <c r="G155" s="11" t="s">
        <v>58</v>
      </c>
      <c r="H155" s="11" t="s">
        <v>25</v>
      </c>
      <c r="M155" s="25" t="s">
        <v>57</v>
      </c>
      <c r="N155" s="25" t="s">
        <v>51</v>
      </c>
      <c r="O155" s="34" t="s">
        <v>0</v>
      </c>
      <c r="P155" s="26" t="s">
        <v>46</v>
      </c>
      <c r="Q155" s="11" t="s">
        <v>28</v>
      </c>
      <c r="R155" s="11" t="s">
        <v>1</v>
      </c>
      <c r="S155" s="11" t="s">
        <v>2</v>
      </c>
      <c r="T155" s="11" t="s">
        <v>3</v>
      </c>
      <c r="W155" s="25" t="s">
        <v>57</v>
      </c>
      <c r="X155" s="25" t="s">
        <v>51</v>
      </c>
      <c r="Y155" s="34" t="s">
        <v>0</v>
      </c>
      <c r="Z155" s="26" t="s">
        <v>46</v>
      </c>
      <c r="AA155" s="11" t="s">
        <v>28</v>
      </c>
      <c r="AB155" s="11" t="s">
        <v>21</v>
      </c>
      <c r="AC155" s="11" t="s">
        <v>23</v>
      </c>
      <c r="AD155" s="11" t="s">
        <v>22</v>
      </c>
      <c r="AF155" s="25" t="s">
        <v>57</v>
      </c>
      <c r="AG155" s="25" t="s">
        <v>51</v>
      </c>
      <c r="AH155" s="34" t="s">
        <v>0</v>
      </c>
      <c r="AI155" s="26" t="s">
        <v>46</v>
      </c>
      <c r="AJ155" s="11" t="s">
        <v>28</v>
      </c>
      <c r="AK155" s="11" t="s">
        <v>24</v>
      </c>
    </row>
    <row r="156" spans="1:37">
      <c r="A156" s="48">
        <v>19</v>
      </c>
      <c r="B156" s="23">
        <v>41762</v>
      </c>
      <c r="C156" s="13"/>
      <c r="D156" s="12"/>
      <c r="E156" s="13"/>
      <c r="F156" s="13"/>
      <c r="G156" s="13"/>
      <c r="H156" s="13"/>
      <c r="M156" s="23">
        <v>41762</v>
      </c>
      <c r="N156" s="13"/>
      <c r="O156" s="12"/>
      <c r="P156" s="13"/>
      <c r="Q156" s="13"/>
      <c r="R156" s="13"/>
      <c r="S156" s="13"/>
      <c r="T156" s="13"/>
      <c r="W156" s="23">
        <v>41762</v>
      </c>
      <c r="X156" s="13"/>
      <c r="Y156" s="12"/>
      <c r="Z156" s="13"/>
      <c r="AA156" s="13"/>
      <c r="AB156" s="13"/>
      <c r="AC156" s="13"/>
      <c r="AD156" s="13"/>
      <c r="AF156" s="23">
        <v>41762</v>
      </c>
      <c r="AG156" s="13"/>
      <c r="AH156" s="12"/>
      <c r="AI156" s="13"/>
      <c r="AJ156" s="13"/>
      <c r="AK156" s="13"/>
    </row>
    <row r="157" spans="1:37">
      <c r="B157" s="23">
        <v>41797</v>
      </c>
      <c r="C157" s="13"/>
      <c r="D157" s="12"/>
      <c r="E157" s="13"/>
      <c r="F157" s="13"/>
      <c r="G157" s="13"/>
      <c r="H157" s="13"/>
      <c r="M157" s="23">
        <v>41797</v>
      </c>
      <c r="N157" s="13"/>
      <c r="O157" s="12"/>
      <c r="P157" s="13"/>
      <c r="Q157" s="13"/>
      <c r="R157" s="13"/>
      <c r="S157" s="13"/>
      <c r="T157" s="13"/>
      <c r="W157" s="23">
        <v>41797</v>
      </c>
      <c r="X157" s="13"/>
      <c r="Y157" s="12"/>
      <c r="Z157" s="13"/>
      <c r="AA157" s="13"/>
      <c r="AB157" s="13"/>
      <c r="AC157" s="13"/>
      <c r="AD157" s="13"/>
      <c r="AF157" s="23">
        <v>41797</v>
      </c>
      <c r="AG157" s="13"/>
      <c r="AH157" s="12"/>
      <c r="AI157" s="13"/>
      <c r="AJ157" s="13"/>
      <c r="AK157" s="13"/>
    </row>
    <row r="158" spans="1:37">
      <c r="B158" s="23">
        <v>41832</v>
      </c>
      <c r="C158" s="13"/>
      <c r="D158" s="12"/>
      <c r="E158" s="13"/>
      <c r="F158" s="13"/>
      <c r="G158" s="13"/>
      <c r="H158" s="13"/>
      <c r="M158" s="23">
        <v>41832</v>
      </c>
      <c r="N158" s="13"/>
      <c r="O158" s="12"/>
      <c r="P158" s="13"/>
      <c r="Q158" s="13"/>
      <c r="R158" s="13"/>
      <c r="S158" s="13"/>
      <c r="T158" s="13"/>
      <c r="W158" s="23">
        <v>41832</v>
      </c>
      <c r="X158" s="13"/>
      <c r="Y158" s="12"/>
      <c r="Z158" s="13"/>
      <c r="AA158" s="13"/>
      <c r="AB158" s="13"/>
      <c r="AC158" s="13"/>
      <c r="AD158" s="13"/>
      <c r="AF158" s="23">
        <v>41832</v>
      </c>
      <c r="AG158" s="13"/>
      <c r="AH158" s="12"/>
      <c r="AI158" s="13"/>
      <c r="AJ158" s="13"/>
      <c r="AK158" s="13"/>
    </row>
    <row r="159" spans="1:37">
      <c r="B159" s="23">
        <v>41853</v>
      </c>
      <c r="C159" s="13"/>
      <c r="D159" s="12"/>
      <c r="E159" s="13"/>
      <c r="F159" s="13"/>
      <c r="G159" s="13"/>
      <c r="H159" s="13"/>
      <c r="M159" s="23">
        <v>41853</v>
      </c>
      <c r="N159" s="13"/>
      <c r="O159" s="12"/>
      <c r="P159" s="13"/>
      <c r="Q159" s="13"/>
      <c r="R159" s="13"/>
      <c r="S159" s="13"/>
      <c r="T159" s="13"/>
      <c r="W159" s="23">
        <v>41853</v>
      </c>
      <c r="X159" s="13"/>
      <c r="Y159" s="12"/>
      <c r="Z159" s="13"/>
      <c r="AA159" s="13"/>
      <c r="AB159" s="13"/>
      <c r="AC159" s="13"/>
      <c r="AD159" s="13"/>
      <c r="AF159" s="23">
        <v>41853</v>
      </c>
      <c r="AG159" s="13"/>
      <c r="AH159" s="12"/>
      <c r="AI159" s="13"/>
      <c r="AJ159" s="13"/>
      <c r="AK159" s="13"/>
    </row>
    <row r="160" spans="1:37">
      <c r="B160" s="23">
        <v>41888</v>
      </c>
      <c r="C160" s="13"/>
      <c r="D160" s="12"/>
      <c r="E160" s="13"/>
      <c r="F160" s="13"/>
      <c r="G160" s="13"/>
      <c r="H160" s="13"/>
      <c r="M160" s="23">
        <v>41888</v>
      </c>
      <c r="N160" s="13"/>
      <c r="O160" s="12"/>
      <c r="P160" s="13"/>
      <c r="Q160" s="13"/>
      <c r="R160" s="13"/>
      <c r="S160" s="13"/>
      <c r="T160" s="13"/>
      <c r="W160" s="23">
        <v>41888</v>
      </c>
      <c r="X160" s="13"/>
      <c r="Y160" s="12"/>
      <c r="Z160" s="13"/>
      <c r="AA160" s="13"/>
      <c r="AB160" s="13"/>
      <c r="AC160" s="13"/>
      <c r="AD160" s="13"/>
      <c r="AF160" s="23">
        <v>41888</v>
      </c>
      <c r="AG160" s="13"/>
      <c r="AH160" s="12"/>
      <c r="AI160" s="13"/>
      <c r="AJ160" s="13"/>
      <c r="AK160" s="13"/>
    </row>
    <row r="161" spans="1:37">
      <c r="B161" s="25" t="s">
        <v>56</v>
      </c>
      <c r="C161" s="13"/>
      <c r="D161" s="12"/>
      <c r="E161" s="13"/>
      <c r="F161" s="13"/>
      <c r="G161" s="27">
        <f>SUM(G156:G160)</f>
        <v>0</v>
      </c>
      <c r="H161" s="27">
        <f>SUM(H156:H160)</f>
        <v>0</v>
      </c>
      <c r="M161" s="25" t="s">
        <v>56</v>
      </c>
      <c r="N161" s="11" t="s">
        <v>56</v>
      </c>
      <c r="O161" s="12"/>
      <c r="P161" s="13"/>
      <c r="Q161" s="13"/>
      <c r="R161" s="13"/>
      <c r="S161" s="13"/>
      <c r="T161" s="27">
        <f>SUM(T156:T160)</f>
        <v>0</v>
      </c>
      <c r="W161" s="25" t="s">
        <v>56</v>
      </c>
      <c r="X161" s="11" t="s">
        <v>56</v>
      </c>
      <c r="Y161" s="12"/>
      <c r="Z161" s="13"/>
      <c r="AA161" s="13"/>
      <c r="AB161" s="13"/>
      <c r="AC161" s="13"/>
      <c r="AD161" s="27">
        <f>SUM(AD156:AD160)</f>
        <v>0</v>
      </c>
      <c r="AF161" s="25" t="s">
        <v>56</v>
      </c>
      <c r="AG161" s="11" t="s">
        <v>56</v>
      </c>
      <c r="AH161" s="12"/>
      <c r="AI161" s="13"/>
      <c r="AJ161" s="13"/>
      <c r="AK161" s="27">
        <f>SUM(AK156:AK160)</f>
        <v>0</v>
      </c>
    </row>
    <row r="162" spans="1:37">
      <c r="M162" s="20"/>
      <c r="W162" s="20"/>
      <c r="AF162" s="20"/>
    </row>
    <row r="163" spans="1:37">
      <c r="B163" s="25" t="s">
        <v>57</v>
      </c>
      <c r="C163" s="26" t="s">
        <v>51</v>
      </c>
      <c r="D163" s="34" t="s">
        <v>0</v>
      </c>
      <c r="E163" s="11" t="s">
        <v>27</v>
      </c>
      <c r="F163" s="11" t="s">
        <v>28</v>
      </c>
      <c r="G163" s="11" t="s">
        <v>58</v>
      </c>
      <c r="H163" s="11" t="s">
        <v>25</v>
      </c>
      <c r="M163" s="25" t="s">
        <v>57</v>
      </c>
      <c r="N163" s="25" t="s">
        <v>51</v>
      </c>
      <c r="O163" s="34" t="s">
        <v>0</v>
      </c>
      <c r="P163" s="26" t="s">
        <v>46</v>
      </c>
      <c r="Q163" s="11" t="s">
        <v>28</v>
      </c>
      <c r="R163" s="11" t="s">
        <v>1</v>
      </c>
      <c r="S163" s="11" t="s">
        <v>2</v>
      </c>
      <c r="T163" s="11" t="s">
        <v>3</v>
      </c>
      <c r="W163" s="25" t="s">
        <v>57</v>
      </c>
      <c r="X163" s="25" t="s">
        <v>51</v>
      </c>
      <c r="Y163" s="34" t="s">
        <v>0</v>
      </c>
      <c r="Z163" s="26" t="s">
        <v>46</v>
      </c>
      <c r="AA163" s="11" t="s">
        <v>28</v>
      </c>
      <c r="AB163" s="11" t="s">
        <v>21</v>
      </c>
      <c r="AC163" s="11" t="s">
        <v>23</v>
      </c>
      <c r="AD163" s="11" t="s">
        <v>22</v>
      </c>
      <c r="AF163" s="25" t="s">
        <v>57</v>
      </c>
      <c r="AG163" s="25" t="s">
        <v>51</v>
      </c>
      <c r="AH163" s="34" t="s">
        <v>0</v>
      </c>
      <c r="AI163" s="26" t="s">
        <v>46</v>
      </c>
      <c r="AJ163" s="11" t="s">
        <v>28</v>
      </c>
      <c r="AK163" s="11" t="s">
        <v>24</v>
      </c>
    </row>
    <row r="164" spans="1:37">
      <c r="A164" s="48">
        <v>10</v>
      </c>
      <c r="B164" s="23">
        <v>41762</v>
      </c>
      <c r="C164" s="13"/>
      <c r="D164" s="12"/>
      <c r="E164" s="13"/>
      <c r="F164" s="13"/>
      <c r="G164" s="13"/>
      <c r="H164" s="13"/>
      <c r="M164" s="23">
        <v>41762</v>
      </c>
      <c r="N164" s="13"/>
      <c r="O164" s="12"/>
      <c r="P164" s="13"/>
      <c r="Q164" s="13"/>
      <c r="R164" s="13"/>
      <c r="S164" s="13"/>
      <c r="T164" s="13"/>
      <c r="W164" s="23">
        <v>41762</v>
      </c>
      <c r="X164" s="13"/>
      <c r="Y164" s="12"/>
      <c r="Z164" s="13"/>
      <c r="AA164" s="13"/>
      <c r="AB164" s="13"/>
      <c r="AC164" s="13"/>
      <c r="AD164" s="13"/>
      <c r="AF164" s="23">
        <v>41762</v>
      </c>
      <c r="AG164" s="13"/>
      <c r="AH164" s="12"/>
      <c r="AI164" s="13"/>
      <c r="AJ164" s="13"/>
      <c r="AK164" s="13"/>
    </row>
    <row r="165" spans="1:37">
      <c r="B165" s="23">
        <v>41797</v>
      </c>
      <c r="C165" s="13"/>
      <c r="D165" s="12"/>
      <c r="E165" s="13"/>
      <c r="F165" s="13"/>
      <c r="G165" s="13"/>
      <c r="H165" s="13"/>
      <c r="M165" s="23">
        <v>41797</v>
      </c>
      <c r="N165" s="13"/>
      <c r="O165" s="12"/>
      <c r="P165" s="13"/>
      <c r="Q165" s="13"/>
      <c r="R165" s="13"/>
      <c r="S165" s="13"/>
      <c r="T165" s="13"/>
      <c r="W165" s="23">
        <v>41797</v>
      </c>
      <c r="X165" s="13"/>
      <c r="Y165" s="12"/>
      <c r="Z165" s="13"/>
      <c r="AA165" s="13"/>
      <c r="AB165" s="13"/>
      <c r="AC165" s="13"/>
      <c r="AD165" s="13"/>
      <c r="AF165" s="23">
        <v>41797</v>
      </c>
      <c r="AG165" s="13"/>
      <c r="AH165" s="12"/>
      <c r="AI165" s="13"/>
      <c r="AJ165" s="13"/>
      <c r="AK165" s="13"/>
    </row>
    <row r="166" spans="1:37">
      <c r="B166" s="23">
        <v>41832</v>
      </c>
      <c r="C166" s="13"/>
      <c r="D166" s="12"/>
      <c r="E166" s="13"/>
      <c r="F166" s="13"/>
      <c r="G166" s="13"/>
      <c r="H166" s="13"/>
      <c r="M166" s="23">
        <v>41832</v>
      </c>
      <c r="N166" s="13"/>
      <c r="O166" s="12"/>
      <c r="P166" s="13"/>
      <c r="Q166" s="13"/>
      <c r="R166" s="13"/>
      <c r="S166" s="13"/>
      <c r="T166" s="13"/>
      <c r="W166" s="23">
        <v>41832</v>
      </c>
      <c r="X166" s="13"/>
      <c r="Y166" s="12"/>
      <c r="Z166" s="13"/>
      <c r="AA166" s="13"/>
      <c r="AB166" s="13"/>
      <c r="AC166" s="13"/>
      <c r="AD166" s="13"/>
      <c r="AF166" s="23">
        <v>41832</v>
      </c>
      <c r="AG166" s="13"/>
      <c r="AH166" s="12"/>
      <c r="AI166" s="13"/>
      <c r="AJ166" s="13"/>
      <c r="AK166" s="13"/>
    </row>
    <row r="167" spans="1:37">
      <c r="B167" s="23">
        <v>41853</v>
      </c>
      <c r="C167" s="13"/>
      <c r="D167" s="12"/>
      <c r="E167" s="13"/>
      <c r="F167" s="13"/>
      <c r="G167" s="13"/>
      <c r="H167" s="13"/>
      <c r="M167" s="23">
        <v>41853</v>
      </c>
      <c r="N167" s="13"/>
      <c r="O167" s="12"/>
      <c r="P167" s="13"/>
      <c r="Q167" s="13"/>
      <c r="R167" s="13"/>
      <c r="S167" s="13"/>
      <c r="T167" s="13"/>
      <c r="W167" s="23">
        <v>41853</v>
      </c>
      <c r="X167" s="13"/>
      <c r="Y167" s="12"/>
      <c r="Z167" s="13"/>
      <c r="AA167" s="13"/>
      <c r="AB167" s="13"/>
      <c r="AC167" s="13"/>
      <c r="AD167" s="13"/>
      <c r="AF167" s="23">
        <v>41853</v>
      </c>
      <c r="AG167" s="13"/>
      <c r="AH167" s="12"/>
      <c r="AI167" s="13"/>
      <c r="AJ167" s="13"/>
      <c r="AK167" s="13"/>
    </row>
    <row r="168" spans="1:37">
      <c r="B168" s="23">
        <v>41888</v>
      </c>
      <c r="C168" s="13"/>
      <c r="D168" s="12"/>
      <c r="E168" s="13"/>
      <c r="F168" s="13"/>
      <c r="G168" s="13"/>
      <c r="H168" s="13"/>
      <c r="M168" s="23">
        <v>41888</v>
      </c>
      <c r="N168" s="13"/>
      <c r="O168" s="12"/>
      <c r="P168" s="13"/>
      <c r="Q168" s="13"/>
      <c r="R168" s="13"/>
      <c r="S168" s="13"/>
      <c r="T168" s="13"/>
      <c r="W168" s="23">
        <v>41888</v>
      </c>
      <c r="X168" s="13"/>
      <c r="Y168" s="12"/>
      <c r="Z168" s="13"/>
      <c r="AA168" s="13"/>
      <c r="AB168" s="13"/>
      <c r="AC168" s="13"/>
      <c r="AD168" s="13"/>
      <c r="AF168" s="23">
        <v>41888</v>
      </c>
      <c r="AG168" s="13"/>
      <c r="AH168" s="12"/>
      <c r="AI168" s="13"/>
      <c r="AJ168" s="13"/>
      <c r="AK168" s="13"/>
    </row>
    <row r="169" spans="1:37">
      <c r="B169" s="25" t="s">
        <v>56</v>
      </c>
      <c r="C169" s="13"/>
      <c r="D169" s="12"/>
      <c r="E169" s="13"/>
      <c r="F169" s="13"/>
      <c r="G169" s="27">
        <f>SUM(G164:G168)</f>
        <v>0</v>
      </c>
      <c r="H169" s="27">
        <f>SUM(H164:H168)</f>
        <v>0</v>
      </c>
      <c r="M169" s="25" t="s">
        <v>56</v>
      </c>
      <c r="N169" s="11" t="s">
        <v>56</v>
      </c>
      <c r="O169" s="12"/>
      <c r="P169" s="13"/>
      <c r="Q169" s="13"/>
      <c r="R169" s="13"/>
      <c r="S169" s="13"/>
      <c r="T169" s="27">
        <f>SUM(T164:T168)</f>
        <v>0</v>
      </c>
      <c r="W169" s="25" t="s">
        <v>56</v>
      </c>
      <c r="X169" s="11" t="s">
        <v>56</v>
      </c>
      <c r="Y169" s="12"/>
      <c r="Z169" s="13"/>
      <c r="AA169" s="13"/>
      <c r="AB169" s="13"/>
      <c r="AC169" s="13"/>
      <c r="AD169" s="27">
        <f>SUM(AD164:AD168)</f>
        <v>0</v>
      </c>
      <c r="AF169" s="25" t="s">
        <v>56</v>
      </c>
      <c r="AG169" s="11" t="s">
        <v>56</v>
      </c>
      <c r="AH169" s="12"/>
      <c r="AI169" s="13"/>
      <c r="AJ169" s="13"/>
      <c r="AK169" s="27">
        <f>SUM(AK164:AK168)</f>
        <v>0</v>
      </c>
    </row>
    <row r="170" spans="1:37">
      <c r="M170" s="20"/>
      <c r="W170" s="20"/>
      <c r="AF170" s="20"/>
    </row>
    <row r="171" spans="1:37">
      <c r="B171" s="25" t="s">
        <v>57</v>
      </c>
      <c r="C171" s="26" t="s">
        <v>51</v>
      </c>
      <c r="D171" s="34" t="s">
        <v>0</v>
      </c>
      <c r="E171" s="11" t="s">
        <v>27</v>
      </c>
      <c r="F171" s="11" t="s">
        <v>28</v>
      </c>
      <c r="G171" s="11" t="s">
        <v>58</v>
      </c>
      <c r="H171" s="11" t="s">
        <v>25</v>
      </c>
      <c r="M171" s="25" t="s">
        <v>57</v>
      </c>
      <c r="N171" s="25" t="s">
        <v>51</v>
      </c>
      <c r="O171" s="34" t="s">
        <v>0</v>
      </c>
      <c r="P171" s="26" t="s">
        <v>46</v>
      </c>
      <c r="Q171" s="11" t="s">
        <v>28</v>
      </c>
      <c r="R171" s="11" t="s">
        <v>1</v>
      </c>
      <c r="S171" s="11" t="s">
        <v>2</v>
      </c>
      <c r="T171" s="11" t="s">
        <v>3</v>
      </c>
      <c r="W171" s="25" t="s">
        <v>57</v>
      </c>
      <c r="X171" s="25" t="s">
        <v>51</v>
      </c>
      <c r="Y171" s="34" t="s">
        <v>0</v>
      </c>
      <c r="Z171" s="26" t="s">
        <v>46</v>
      </c>
      <c r="AA171" s="11" t="s">
        <v>28</v>
      </c>
      <c r="AB171" s="11" t="s">
        <v>21</v>
      </c>
      <c r="AC171" s="11" t="s">
        <v>23</v>
      </c>
      <c r="AD171" s="11" t="s">
        <v>22</v>
      </c>
      <c r="AF171" s="25" t="s">
        <v>57</v>
      </c>
      <c r="AG171" s="25" t="s">
        <v>51</v>
      </c>
      <c r="AH171" s="34" t="s">
        <v>0</v>
      </c>
      <c r="AI171" s="26" t="s">
        <v>46</v>
      </c>
      <c r="AJ171" s="11" t="s">
        <v>28</v>
      </c>
      <c r="AK171" s="11" t="s">
        <v>24</v>
      </c>
    </row>
    <row r="172" spans="1:37">
      <c r="A172" s="48">
        <v>21</v>
      </c>
      <c r="B172" s="23">
        <v>41762</v>
      </c>
      <c r="C172" s="13"/>
      <c r="D172" s="12"/>
      <c r="E172" s="13"/>
      <c r="F172" s="13"/>
      <c r="G172" s="13"/>
      <c r="H172" s="13"/>
      <c r="M172" s="23">
        <v>41762</v>
      </c>
      <c r="N172" s="13"/>
      <c r="O172" s="12"/>
      <c r="P172" s="13"/>
      <c r="Q172" s="13"/>
      <c r="R172" s="13"/>
      <c r="S172" s="13"/>
      <c r="T172" s="13"/>
      <c r="W172" s="23">
        <v>41762</v>
      </c>
      <c r="X172" s="13"/>
      <c r="Y172" s="12"/>
      <c r="Z172" s="13"/>
      <c r="AA172" s="13"/>
      <c r="AB172" s="13"/>
      <c r="AC172" s="13"/>
      <c r="AD172" s="13"/>
      <c r="AF172" s="23">
        <v>41762</v>
      </c>
      <c r="AG172" s="13"/>
      <c r="AH172" s="12"/>
      <c r="AI172" s="13"/>
      <c r="AJ172" s="13"/>
      <c r="AK172" s="13"/>
    </row>
    <row r="173" spans="1:37">
      <c r="B173" s="23">
        <v>41797</v>
      </c>
      <c r="C173" s="13"/>
      <c r="D173" s="12"/>
      <c r="E173" s="13"/>
      <c r="F173" s="13"/>
      <c r="G173" s="13"/>
      <c r="H173" s="13"/>
      <c r="M173" s="23">
        <v>41797</v>
      </c>
      <c r="N173" s="13"/>
      <c r="O173" s="12"/>
      <c r="P173" s="13"/>
      <c r="Q173" s="13"/>
      <c r="R173" s="13"/>
      <c r="S173" s="13"/>
      <c r="T173" s="13"/>
      <c r="W173" s="23">
        <v>41797</v>
      </c>
      <c r="X173" s="13"/>
      <c r="Y173" s="12"/>
      <c r="Z173" s="13"/>
      <c r="AA173" s="13"/>
      <c r="AB173" s="13"/>
      <c r="AC173" s="13"/>
      <c r="AD173" s="13"/>
      <c r="AF173" s="23">
        <v>41797</v>
      </c>
      <c r="AG173" s="13"/>
      <c r="AH173" s="12"/>
      <c r="AI173" s="13"/>
      <c r="AJ173" s="13"/>
      <c r="AK173" s="13"/>
    </row>
    <row r="174" spans="1:37">
      <c r="B174" s="23">
        <v>41832</v>
      </c>
      <c r="C174" s="13"/>
      <c r="D174" s="12"/>
      <c r="E174" s="13"/>
      <c r="F174" s="13"/>
      <c r="G174" s="13"/>
      <c r="H174" s="13"/>
      <c r="M174" s="23">
        <v>41832</v>
      </c>
      <c r="N174" s="13"/>
      <c r="O174" s="12"/>
      <c r="P174" s="13"/>
      <c r="Q174" s="13"/>
      <c r="R174" s="13"/>
      <c r="S174" s="13"/>
      <c r="T174" s="13"/>
      <c r="W174" s="23">
        <v>41832</v>
      </c>
      <c r="X174" s="13"/>
      <c r="Y174" s="12"/>
      <c r="Z174" s="13"/>
      <c r="AA174" s="13"/>
      <c r="AB174" s="13"/>
      <c r="AC174" s="13"/>
      <c r="AD174" s="13"/>
      <c r="AF174" s="23">
        <v>41832</v>
      </c>
      <c r="AG174" s="13"/>
      <c r="AH174" s="12"/>
      <c r="AI174" s="13"/>
      <c r="AJ174" s="13"/>
      <c r="AK174" s="13"/>
    </row>
    <row r="175" spans="1:37">
      <c r="B175" s="23">
        <v>41853</v>
      </c>
      <c r="C175" s="13"/>
      <c r="D175" s="12"/>
      <c r="E175" s="13"/>
      <c r="F175" s="13"/>
      <c r="G175" s="13"/>
      <c r="H175" s="13"/>
      <c r="M175" s="23">
        <v>41853</v>
      </c>
      <c r="N175" s="13"/>
      <c r="O175" s="12"/>
      <c r="P175" s="13"/>
      <c r="Q175" s="13"/>
      <c r="R175" s="13"/>
      <c r="S175" s="13"/>
      <c r="T175" s="13"/>
      <c r="W175" s="23">
        <v>41853</v>
      </c>
      <c r="X175" s="13"/>
      <c r="Y175" s="12"/>
      <c r="Z175" s="13"/>
      <c r="AA175" s="13"/>
      <c r="AB175" s="13"/>
      <c r="AC175" s="13"/>
      <c r="AD175" s="13"/>
      <c r="AF175" s="23">
        <v>41853</v>
      </c>
      <c r="AG175" s="13"/>
      <c r="AH175" s="12"/>
      <c r="AI175" s="13"/>
      <c r="AJ175" s="13"/>
      <c r="AK175" s="13"/>
    </row>
    <row r="176" spans="1:37">
      <c r="B176" s="23">
        <v>41888</v>
      </c>
      <c r="C176" s="13"/>
      <c r="D176" s="12"/>
      <c r="E176" s="13"/>
      <c r="F176" s="13"/>
      <c r="G176" s="13"/>
      <c r="H176" s="13"/>
      <c r="M176" s="23">
        <v>41888</v>
      </c>
      <c r="N176" s="13"/>
      <c r="O176" s="12"/>
      <c r="P176" s="13"/>
      <c r="Q176" s="13"/>
      <c r="R176" s="13"/>
      <c r="S176" s="13"/>
      <c r="T176" s="13"/>
      <c r="W176" s="23">
        <v>41888</v>
      </c>
      <c r="X176" s="13"/>
      <c r="Y176" s="12"/>
      <c r="Z176" s="13"/>
      <c r="AA176" s="13"/>
      <c r="AB176" s="13"/>
      <c r="AC176" s="13"/>
      <c r="AD176" s="13"/>
      <c r="AF176" s="23">
        <v>41888</v>
      </c>
      <c r="AG176" s="13"/>
      <c r="AH176" s="12"/>
      <c r="AI176" s="13"/>
      <c r="AJ176" s="13"/>
      <c r="AK176" s="13"/>
    </row>
    <row r="177" spans="1:37">
      <c r="B177" s="25" t="s">
        <v>56</v>
      </c>
      <c r="C177" s="13"/>
      <c r="D177" s="12"/>
      <c r="E177" s="13"/>
      <c r="F177" s="13"/>
      <c r="G177" s="27">
        <f>SUM(G172:G176)</f>
        <v>0</v>
      </c>
      <c r="H177" s="27">
        <f>SUM(H172:H176)</f>
        <v>0</v>
      </c>
      <c r="M177" s="25" t="s">
        <v>56</v>
      </c>
      <c r="N177" s="11" t="s">
        <v>56</v>
      </c>
      <c r="O177" s="12"/>
      <c r="P177" s="13"/>
      <c r="Q177" s="13"/>
      <c r="R177" s="13"/>
      <c r="S177" s="13"/>
      <c r="T177" s="27">
        <f>SUM(T172:T176)</f>
        <v>0</v>
      </c>
      <c r="W177" s="25" t="s">
        <v>56</v>
      </c>
      <c r="X177" s="11" t="s">
        <v>56</v>
      </c>
      <c r="Y177" s="12"/>
      <c r="Z177" s="13"/>
      <c r="AA177" s="13"/>
      <c r="AB177" s="13"/>
      <c r="AC177" s="13"/>
      <c r="AD177" s="27">
        <f>SUM(AD172:AD176)</f>
        <v>0</v>
      </c>
      <c r="AF177" s="25" t="s">
        <v>56</v>
      </c>
      <c r="AG177" s="11" t="s">
        <v>56</v>
      </c>
      <c r="AH177" s="12"/>
      <c r="AI177" s="13"/>
      <c r="AJ177" s="13"/>
      <c r="AK177" s="27">
        <f>SUM(AK172:AK176)</f>
        <v>0</v>
      </c>
    </row>
    <row r="178" spans="1:37">
      <c r="M178" s="20"/>
      <c r="W178" s="20"/>
      <c r="AF178" s="20"/>
    </row>
    <row r="179" spans="1:37">
      <c r="B179" s="25" t="s">
        <v>57</v>
      </c>
      <c r="C179" s="26" t="s">
        <v>51</v>
      </c>
      <c r="D179" s="34" t="s">
        <v>0</v>
      </c>
      <c r="E179" s="11" t="s">
        <v>27</v>
      </c>
      <c r="F179" s="11" t="s">
        <v>28</v>
      </c>
      <c r="G179" s="11" t="s">
        <v>58</v>
      </c>
      <c r="H179" s="11" t="s">
        <v>25</v>
      </c>
      <c r="M179" s="25" t="s">
        <v>57</v>
      </c>
      <c r="N179" s="25" t="s">
        <v>51</v>
      </c>
      <c r="O179" s="34" t="s">
        <v>0</v>
      </c>
      <c r="P179" s="26" t="s">
        <v>46</v>
      </c>
      <c r="Q179" s="11" t="s">
        <v>28</v>
      </c>
      <c r="R179" s="11" t="s">
        <v>1</v>
      </c>
      <c r="S179" s="11" t="s">
        <v>2</v>
      </c>
      <c r="T179" s="11" t="s">
        <v>3</v>
      </c>
      <c r="W179" s="25" t="s">
        <v>57</v>
      </c>
      <c r="X179" s="25" t="s">
        <v>51</v>
      </c>
      <c r="Y179" s="34" t="s">
        <v>0</v>
      </c>
      <c r="Z179" s="26" t="s">
        <v>46</v>
      </c>
      <c r="AA179" s="11" t="s">
        <v>28</v>
      </c>
      <c r="AB179" s="11" t="s">
        <v>21</v>
      </c>
      <c r="AC179" s="11" t="s">
        <v>23</v>
      </c>
      <c r="AD179" s="11" t="s">
        <v>22</v>
      </c>
      <c r="AF179" s="25" t="s">
        <v>57</v>
      </c>
      <c r="AG179" s="25" t="s">
        <v>51</v>
      </c>
      <c r="AH179" s="34" t="s">
        <v>0</v>
      </c>
      <c r="AI179" s="26" t="s">
        <v>46</v>
      </c>
      <c r="AJ179" s="11" t="s">
        <v>28</v>
      </c>
      <c r="AK179" s="11" t="s">
        <v>24</v>
      </c>
    </row>
    <row r="180" spans="1:37">
      <c r="A180" s="48">
        <v>22</v>
      </c>
      <c r="B180" s="23">
        <v>41762</v>
      </c>
      <c r="C180" s="13"/>
      <c r="D180" s="12"/>
      <c r="E180" s="13"/>
      <c r="F180" s="13"/>
      <c r="G180" s="13"/>
      <c r="H180" s="13"/>
      <c r="M180" s="23">
        <v>41762</v>
      </c>
      <c r="N180" s="13"/>
      <c r="O180" s="12"/>
      <c r="P180" s="13"/>
      <c r="Q180" s="13"/>
      <c r="R180" s="13"/>
      <c r="S180" s="13"/>
      <c r="T180" s="13"/>
      <c r="W180" s="23">
        <v>41762</v>
      </c>
      <c r="X180" s="13"/>
      <c r="Y180" s="12"/>
      <c r="Z180" s="13"/>
      <c r="AA180" s="13"/>
      <c r="AB180" s="13"/>
      <c r="AC180" s="13"/>
      <c r="AD180" s="13"/>
      <c r="AF180" s="23">
        <v>41762</v>
      </c>
      <c r="AG180" s="13"/>
      <c r="AH180" s="12"/>
      <c r="AI180" s="13"/>
      <c r="AJ180" s="13"/>
      <c r="AK180" s="13"/>
    </row>
    <row r="181" spans="1:37">
      <c r="B181" s="23">
        <v>41797</v>
      </c>
      <c r="C181" s="13"/>
      <c r="D181" s="12"/>
      <c r="E181" s="13"/>
      <c r="F181" s="13"/>
      <c r="G181" s="13"/>
      <c r="H181" s="13"/>
      <c r="M181" s="23">
        <v>41797</v>
      </c>
      <c r="N181" s="13"/>
      <c r="O181" s="12"/>
      <c r="P181" s="13"/>
      <c r="Q181" s="13"/>
      <c r="R181" s="13"/>
      <c r="S181" s="13"/>
      <c r="T181" s="13"/>
      <c r="W181" s="23">
        <v>41797</v>
      </c>
      <c r="X181" s="13"/>
      <c r="Y181" s="12"/>
      <c r="Z181" s="13"/>
      <c r="AA181" s="13"/>
      <c r="AB181" s="13"/>
      <c r="AC181" s="13"/>
      <c r="AD181" s="13"/>
      <c r="AF181" s="23">
        <v>41797</v>
      </c>
      <c r="AG181" s="13"/>
      <c r="AH181" s="12"/>
      <c r="AI181" s="13"/>
      <c r="AJ181" s="13"/>
      <c r="AK181" s="13"/>
    </row>
    <row r="182" spans="1:37">
      <c r="B182" s="23">
        <v>41832</v>
      </c>
      <c r="C182" s="13"/>
      <c r="D182" s="12"/>
      <c r="E182" s="13"/>
      <c r="F182" s="13"/>
      <c r="G182" s="13"/>
      <c r="H182" s="13"/>
      <c r="M182" s="23">
        <v>41832</v>
      </c>
      <c r="N182" s="13"/>
      <c r="O182" s="12"/>
      <c r="P182" s="13"/>
      <c r="Q182" s="13"/>
      <c r="R182" s="13"/>
      <c r="S182" s="13"/>
      <c r="T182" s="13"/>
      <c r="W182" s="23">
        <v>41832</v>
      </c>
      <c r="X182" s="13"/>
      <c r="Y182" s="12"/>
      <c r="Z182" s="13"/>
      <c r="AA182" s="13"/>
      <c r="AB182" s="13"/>
      <c r="AC182" s="13"/>
      <c r="AD182" s="13"/>
      <c r="AF182" s="23">
        <v>41832</v>
      </c>
      <c r="AG182" s="13"/>
      <c r="AH182" s="12"/>
      <c r="AI182" s="13"/>
      <c r="AJ182" s="13"/>
      <c r="AK182" s="13"/>
    </row>
    <row r="183" spans="1:37">
      <c r="B183" s="23">
        <v>41853</v>
      </c>
      <c r="C183" s="13"/>
      <c r="D183" s="12"/>
      <c r="E183" s="13"/>
      <c r="F183" s="13"/>
      <c r="G183" s="13"/>
      <c r="H183" s="13"/>
      <c r="M183" s="23">
        <v>41853</v>
      </c>
      <c r="N183" s="13"/>
      <c r="O183" s="12"/>
      <c r="P183" s="13"/>
      <c r="Q183" s="13"/>
      <c r="R183" s="13"/>
      <c r="S183" s="13"/>
      <c r="T183" s="13"/>
      <c r="W183" s="23">
        <v>41853</v>
      </c>
      <c r="X183" s="13"/>
      <c r="Y183" s="12"/>
      <c r="Z183" s="13"/>
      <c r="AA183" s="13"/>
      <c r="AB183" s="13"/>
      <c r="AC183" s="13"/>
      <c r="AD183" s="13"/>
      <c r="AF183" s="23">
        <v>41853</v>
      </c>
      <c r="AG183" s="13"/>
      <c r="AH183" s="12"/>
      <c r="AI183" s="13"/>
      <c r="AJ183" s="13"/>
      <c r="AK183" s="13"/>
    </row>
    <row r="184" spans="1:37">
      <c r="B184" s="23">
        <v>41888</v>
      </c>
      <c r="C184" s="13"/>
      <c r="D184" s="12"/>
      <c r="E184" s="13"/>
      <c r="F184" s="13"/>
      <c r="G184" s="13"/>
      <c r="H184" s="13"/>
      <c r="M184" s="23">
        <v>41888</v>
      </c>
      <c r="N184" s="13"/>
      <c r="O184" s="12"/>
      <c r="P184" s="13"/>
      <c r="Q184" s="13"/>
      <c r="R184" s="13"/>
      <c r="S184" s="13"/>
      <c r="T184" s="13"/>
      <c r="W184" s="23">
        <v>41888</v>
      </c>
      <c r="X184" s="13"/>
      <c r="Y184" s="12"/>
      <c r="Z184" s="13"/>
      <c r="AA184" s="13"/>
      <c r="AB184" s="13"/>
      <c r="AC184" s="13"/>
      <c r="AD184" s="13"/>
      <c r="AF184" s="23">
        <v>41888</v>
      </c>
      <c r="AG184" s="13"/>
      <c r="AH184" s="12"/>
      <c r="AI184" s="13"/>
      <c r="AJ184" s="13"/>
      <c r="AK184" s="13"/>
    </row>
    <row r="185" spans="1:37">
      <c r="B185" s="25" t="s">
        <v>56</v>
      </c>
      <c r="C185" s="13"/>
      <c r="D185" s="12"/>
      <c r="E185" s="13"/>
      <c r="F185" s="13"/>
      <c r="G185" s="27">
        <f>SUM(G180:G184)</f>
        <v>0</v>
      </c>
      <c r="H185" s="27">
        <f>SUM(H180:H184)</f>
        <v>0</v>
      </c>
      <c r="M185" s="25" t="s">
        <v>56</v>
      </c>
      <c r="N185" s="11" t="s">
        <v>56</v>
      </c>
      <c r="O185" s="12"/>
      <c r="P185" s="13"/>
      <c r="Q185" s="13"/>
      <c r="R185" s="13"/>
      <c r="S185" s="13"/>
      <c r="T185" s="27">
        <f>SUM(T180:T184)</f>
        <v>0</v>
      </c>
      <c r="W185" s="25" t="s">
        <v>56</v>
      </c>
      <c r="X185" s="11" t="s">
        <v>56</v>
      </c>
      <c r="Y185" s="12"/>
      <c r="Z185" s="13"/>
      <c r="AA185" s="13"/>
      <c r="AB185" s="13"/>
      <c r="AC185" s="13"/>
      <c r="AD185" s="27">
        <f>SUM(AD180:AD184)</f>
        <v>0</v>
      </c>
      <c r="AF185" s="25" t="s">
        <v>56</v>
      </c>
      <c r="AG185" s="11" t="s">
        <v>56</v>
      </c>
      <c r="AH185" s="12"/>
      <c r="AI185" s="13"/>
      <c r="AJ185" s="13"/>
      <c r="AK185" s="27">
        <f>SUM(AK180:AK184)</f>
        <v>0</v>
      </c>
    </row>
  </sheetData>
  <mergeCells count="4">
    <mergeCell ref="W1:AD1"/>
    <mergeCell ref="AF1:AK1"/>
    <mergeCell ref="B1:H1"/>
    <mergeCell ref="M1:T1"/>
  </mergeCells>
  <pageMargins left="1.2" right="1.2" top="0.2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Bullseye</vt:lpstr>
      <vt:lpstr>Tactical</vt:lpstr>
      <vt:lpstr>Steel</vt:lpstr>
      <vt:lpstr>Mystery</vt:lpstr>
      <vt:lpstr>League Totals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Production 2</dc:creator>
  <cp:lastModifiedBy> </cp:lastModifiedBy>
  <cp:lastPrinted>2014-05-06T15:17:17Z</cp:lastPrinted>
  <dcterms:created xsi:type="dcterms:W3CDTF">2014-05-04T23:23:53Z</dcterms:created>
  <dcterms:modified xsi:type="dcterms:W3CDTF">2014-05-06T19:31:19Z</dcterms:modified>
</cp:coreProperties>
</file>